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25\"/>
    </mc:Choice>
  </mc:AlternateContent>
  <xr:revisionPtr revIDLastSave="0" documentId="8_{A8F633E1-6E19-47DE-B454-050E6953132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Oferta - 1 año" sheetId="5" r:id="rId1"/>
    <sheet name="Criterio objetivo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7" l="1"/>
  <c r="F8" i="7"/>
  <c r="F7" i="7"/>
  <c r="F6" i="7"/>
  <c r="F10" i="5"/>
  <c r="F9" i="5"/>
  <c r="F8" i="5"/>
  <c r="F7" i="5"/>
  <c r="F6" i="5"/>
  <c r="F10" i="7" l="1"/>
  <c r="F2" i="7" s="1"/>
  <c r="F11" i="5"/>
  <c r="F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E7" authorId="0" shapeId="0" xr:uid="{9C1F8E3E-7A5A-4990-880A-83DF18144C15}">
      <text>
        <r>
          <rPr>
            <b/>
            <sz val="9"/>
            <color indexed="81"/>
            <rFont val="Tahoma"/>
            <charset val="1"/>
          </rPr>
          <t>Valor máximo 0,7</t>
        </r>
      </text>
    </comment>
    <comment ref="E8" authorId="0" shapeId="0" xr:uid="{573A9EBA-CFCD-4F95-B81E-5D05C02C37C2}">
      <text>
        <r>
          <rPr>
            <b/>
            <sz val="9"/>
            <color indexed="81"/>
            <rFont val="Tahoma"/>
            <charset val="1"/>
          </rPr>
          <t>Valor máximo 0,7</t>
        </r>
      </text>
    </comment>
    <comment ref="E9" authorId="0" shapeId="0" xr:uid="{6A02C998-84E2-4606-AC3C-DCEEDAC98C99}">
      <text>
        <r>
          <rPr>
            <b/>
            <sz val="9"/>
            <color indexed="81"/>
            <rFont val="Tahoma"/>
            <charset val="1"/>
          </rPr>
          <t>Valor máximo 1</t>
        </r>
      </text>
    </comment>
  </commentList>
</comments>
</file>

<file path=xl/sharedStrings.xml><?xml version="1.0" encoding="utf-8"?>
<sst xmlns="http://schemas.openxmlformats.org/spreadsheetml/2006/main" count="40" uniqueCount="29">
  <si>
    <t>TABLA 1 – Agente representante</t>
  </si>
  <si>
    <t>Precio número</t>
  </si>
  <si>
    <t>Representación Mercado</t>
  </si>
  <si>
    <t>Medida</t>
  </si>
  <si>
    <t>Uds.</t>
  </si>
  <si>
    <t>Trabajos asociados a la venta eléctrica. Agente representante minicentral hidráulica de Zeanuri.</t>
  </si>
  <si>
    <t>Mensual</t>
  </si>
  <si>
    <t>Desvíos Zeanuri</t>
  </si>
  <si>
    <t>Euros</t>
  </si>
  <si>
    <t>Trabajos asociados a la venta eléctrica. Agente representante FV Zierbena.</t>
  </si>
  <si>
    <t>kWh exportados</t>
  </si>
  <si>
    <t>Total 1</t>
  </si>
  <si>
    <t>Desvíos Galindo</t>
  </si>
  <si>
    <t>Trabajos asociados a la venta eléctrica. Agente representante turbinas Galindo.</t>
  </si>
  <si>
    <t>Subtotal (€)</t>
  </si>
  <si>
    <t>Precio Unitario de referencia / Factor X</t>
  </si>
  <si>
    <t>Desvíos FV Venta Alta</t>
  </si>
  <si>
    <t>Trabajos asociados a la venta eléctrica. Agente representante FV Venta Alta.</t>
  </si>
  <si>
    <t>Trabajos asociados a la venta eléctrica. Agente representante minicentral hidráulica de Bolueta.</t>
  </si>
  <si>
    <t>Desvíos Bolueta</t>
  </si>
  <si>
    <t>a</t>
  </si>
  <si>
    <t>b</t>
  </si>
  <si>
    <t>c</t>
  </si>
  <si>
    <t>d</t>
  </si>
  <si>
    <t>TOTAL OFERTA</t>
  </si>
  <si>
    <t>Total 2</t>
  </si>
  <si>
    <t>TOTAL HIPOTESIS GASTO DESVIOS</t>
  </si>
  <si>
    <t>Item</t>
  </si>
  <si>
    <t>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</si>
</sst>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Factor X&quot;"/>
    <numFmt numFmtId="165" formatCode="##,##0.00\ &quot;c€/kWh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6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/>
    <xf numFmtId="0" fontId="0" fillId="0" borderId="6" xfId="0" applyBorder="1"/>
    <xf numFmtId="6" fontId="0" fillId="0" borderId="7" xfId="0" applyNumberFormat="1" applyBorder="1"/>
    <xf numFmtId="44" fontId="1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"/>
  <sheetViews>
    <sheetView tabSelected="1" zoomScale="115" zoomScaleNormal="115" workbookViewId="0">
      <selection activeCell="E5" sqref="E5"/>
    </sheetView>
  </sheetViews>
  <sheetFormatPr baseColWidth="10" defaultRowHeight="15" x14ac:dyDescent="0.25"/>
  <cols>
    <col min="2" max="2" width="12.28515625" customWidth="1"/>
  </cols>
  <sheetData>
    <row r="1" spans="1:6" ht="15.75" thickBot="1" x14ac:dyDescent="0.3"/>
    <row r="2" spans="1:6" ht="15.75" thickBot="1" x14ac:dyDescent="0.3">
      <c r="B2" s="10" t="s">
        <v>24</v>
      </c>
      <c r="C2" s="11"/>
      <c r="D2" s="11"/>
      <c r="E2" s="11"/>
      <c r="F2" s="12">
        <f>F11</f>
        <v>0</v>
      </c>
    </row>
    <row r="3" spans="1:6" ht="15.75" thickBot="1" x14ac:dyDescent="0.3"/>
    <row r="4" spans="1:6" ht="16.5" thickTop="1" thickBot="1" x14ac:dyDescent="0.3">
      <c r="A4" s="14" t="s">
        <v>0</v>
      </c>
      <c r="B4" s="15"/>
      <c r="C4" s="15"/>
      <c r="D4" s="15"/>
      <c r="E4" s="15"/>
      <c r="F4" s="15"/>
    </row>
    <row r="5" spans="1:6" ht="21.75" thickBot="1" x14ac:dyDescent="0.3">
      <c r="A5" s="4" t="s">
        <v>1</v>
      </c>
      <c r="B5" s="5" t="s">
        <v>2</v>
      </c>
      <c r="C5" s="5" t="s">
        <v>3</v>
      </c>
      <c r="D5" s="5" t="s">
        <v>4</v>
      </c>
      <c r="E5" s="5" t="s">
        <v>28</v>
      </c>
      <c r="F5" s="5" t="s">
        <v>14</v>
      </c>
    </row>
    <row r="6" spans="1:6" ht="84.75" thickBot="1" x14ac:dyDescent="0.3">
      <c r="A6" s="6">
        <v>1</v>
      </c>
      <c r="B6" s="7" t="s">
        <v>5</v>
      </c>
      <c r="C6" s="7" t="s">
        <v>6</v>
      </c>
      <c r="D6" s="7">
        <v>12</v>
      </c>
      <c r="E6" s="13"/>
      <c r="F6" s="1">
        <f t="shared" ref="F6:F8" si="0">D6*E6</f>
        <v>0</v>
      </c>
    </row>
    <row r="7" spans="1:6" ht="84.75" thickBot="1" x14ac:dyDescent="0.3">
      <c r="A7" s="6">
        <v>2</v>
      </c>
      <c r="B7" s="7" t="s">
        <v>18</v>
      </c>
      <c r="C7" s="7" t="s">
        <v>6</v>
      </c>
      <c r="D7" s="7">
        <v>12</v>
      </c>
      <c r="E7" s="13"/>
      <c r="F7" s="1">
        <f t="shared" si="0"/>
        <v>0</v>
      </c>
    </row>
    <row r="8" spans="1:6" ht="74.25" thickBot="1" x14ac:dyDescent="0.3">
      <c r="A8" s="6">
        <v>3</v>
      </c>
      <c r="B8" s="7" t="s">
        <v>13</v>
      </c>
      <c r="C8" s="7" t="s">
        <v>6</v>
      </c>
      <c r="D8" s="7">
        <v>12</v>
      </c>
      <c r="E8" s="13"/>
      <c r="F8" s="1">
        <f t="shared" si="0"/>
        <v>0</v>
      </c>
    </row>
    <row r="9" spans="1:6" ht="63.75" thickBot="1" x14ac:dyDescent="0.3">
      <c r="A9" s="6">
        <v>4</v>
      </c>
      <c r="B9" s="7" t="s">
        <v>9</v>
      </c>
      <c r="C9" s="7" t="s">
        <v>10</v>
      </c>
      <c r="D9" s="2">
        <v>18000</v>
      </c>
      <c r="E9" s="9"/>
      <c r="F9" s="1">
        <f>D9*E9/100</f>
        <v>0</v>
      </c>
    </row>
    <row r="10" spans="1:6" ht="63.75" thickBot="1" x14ac:dyDescent="0.3">
      <c r="A10" s="6">
        <v>5</v>
      </c>
      <c r="B10" s="7" t="s">
        <v>17</v>
      </c>
      <c r="C10" s="7" t="s">
        <v>10</v>
      </c>
      <c r="D10" s="2">
        <v>150000</v>
      </c>
      <c r="E10" s="9"/>
      <c r="F10" s="1">
        <f>D10*E10/100</f>
        <v>0</v>
      </c>
    </row>
    <row r="11" spans="1:6" ht="15.75" thickBot="1" x14ac:dyDescent="0.3">
      <c r="A11" s="4" t="s">
        <v>11</v>
      </c>
      <c r="B11" s="5"/>
      <c r="C11" s="5"/>
      <c r="D11" s="5"/>
      <c r="E11" s="5"/>
      <c r="F11" s="3">
        <f>SUM(F6:F10)</f>
        <v>0</v>
      </c>
    </row>
  </sheetData>
  <mergeCells count="1">
    <mergeCell ref="A4:F4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D369-9220-4C22-86CC-3968E63455E7}">
  <sheetPr>
    <pageSetUpPr fitToPage="1"/>
  </sheetPr>
  <dimension ref="A1:F10"/>
  <sheetViews>
    <sheetView zoomScale="115" zoomScaleNormal="115" workbookViewId="0">
      <selection activeCell="D18" sqref="D18"/>
    </sheetView>
  </sheetViews>
  <sheetFormatPr baseColWidth="10" defaultRowHeight="15" x14ac:dyDescent="0.25"/>
  <cols>
    <col min="2" max="2" width="20.85546875" bestFit="1" customWidth="1"/>
  </cols>
  <sheetData>
    <row r="1" spans="1:6" ht="15.75" thickBot="1" x14ac:dyDescent="0.3"/>
    <row r="2" spans="1:6" ht="15.75" thickBot="1" x14ac:dyDescent="0.3">
      <c r="B2" s="10" t="s">
        <v>26</v>
      </c>
      <c r="C2" s="11"/>
      <c r="D2" s="11"/>
      <c r="E2" s="11"/>
      <c r="F2" s="12">
        <f>F10</f>
        <v>0</v>
      </c>
    </row>
    <row r="3" spans="1:6" ht="15.75" thickBot="1" x14ac:dyDescent="0.3"/>
    <row r="4" spans="1:6" ht="16.5" thickTop="1" thickBot="1" x14ac:dyDescent="0.3">
      <c r="A4" s="14" t="s">
        <v>0</v>
      </c>
      <c r="B4" s="15"/>
      <c r="C4" s="15"/>
      <c r="D4" s="15"/>
      <c r="E4" s="15"/>
      <c r="F4" s="15"/>
    </row>
    <row r="5" spans="1:6" ht="42.75" thickBot="1" x14ac:dyDescent="0.3">
      <c r="A5" s="4" t="s">
        <v>27</v>
      </c>
      <c r="B5" s="5" t="s">
        <v>2</v>
      </c>
      <c r="C5" s="5" t="s">
        <v>3</v>
      </c>
      <c r="D5" s="5" t="s">
        <v>4</v>
      </c>
      <c r="E5" s="5" t="s">
        <v>15</v>
      </c>
      <c r="F5" s="5" t="s">
        <v>14</v>
      </c>
    </row>
    <row r="6" spans="1:6" ht="15.75" thickBot="1" x14ac:dyDescent="0.3">
      <c r="A6" s="6" t="s">
        <v>20</v>
      </c>
      <c r="B6" s="7" t="s">
        <v>7</v>
      </c>
      <c r="C6" s="7" t="s">
        <v>6</v>
      </c>
      <c r="D6" s="7">
        <v>12</v>
      </c>
      <c r="E6" s="13"/>
      <c r="F6" s="1">
        <f t="shared" ref="F6:F8" si="0">D6*E6</f>
        <v>0</v>
      </c>
    </row>
    <row r="7" spans="1:6" ht="15.75" thickBot="1" x14ac:dyDescent="0.3">
      <c r="A7" s="6" t="s">
        <v>21</v>
      </c>
      <c r="B7" s="7" t="s">
        <v>19</v>
      </c>
      <c r="C7" s="7" t="s">
        <v>8</v>
      </c>
      <c r="D7" s="1">
        <v>50000</v>
      </c>
      <c r="E7" s="8"/>
      <c r="F7" s="1">
        <f t="shared" si="0"/>
        <v>0</v>
      </c>
    </row>
    <row r="8" spans="1:6" ht="15.75" thickBot="1" x14ac:dyDescent="0.3">
      <c r="A8" s="6" t="s">
        <v>22</v>
      </c>
      <c r="B8" s="7" t="s">
        <v>12</v>
      </c>
      <c r="C8" s="7" t="s">
        <v>8</v>
      </c>
      <c r="D8" s="1">
        <v>125000</v>
      </c>
      <c r="E8" s="8"/>
      <c r="F8" s="1">
        <f t="shared" si="0"/>
        <v>0</v>
      </c>
    </row>
    <row r="9" spans="1:6" ht="15.75" thickBot="1" x14ac:dyDescent="0.3">
      <c r="A9" s="6" t="s">
        <v>23</v>
      </c>
      <c r="B9" s="7" t="s">
        <v>16</v>
      </c>
      <c r="C9" s="7" t="s">
        <v>8</v>
      </c>
      <c r="D9" s="1">
        <v>7000</v>
      </c>
      <c r="E9" s="8"/>
      <c r="F9" s="1">
        <f t="shared" ref="F9" si="1">D9*E9</f>
        <v>0</v>
      </c>
    </row>
    <row r="10" spans="1:6" ht="15.75" thickBot="1" x14ac:dyDescent="0.3">
      <c r="A10" s="4" t="s">
        <v>25</v>
      </c>
      <c r="B10" s="5"/>
      <c r="C10" s="5"/>
      <c r="D10" s="5"/>
      <c r="E10" s="5"/>
      <c r="F10" s="3">
        <f>SUM(F6:F9)</f>
        <v>0</v>
      </c>
    </row>
  </sheetData>
  <mergeCells count="1">
    <mergeCell ref="A4:F4"/>
  </mergeCells>
  <pageMargins left="0.7" right="0.7" top="0.75" bottom="0.75" header="0.3" footer="0.3"/>
  <pageSetup paperSize="9" scale="6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- 1 año</vt:lpstr>
      <vt:lpstr>Criterio objetivo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Ziortza Lopez Bidaguren</cp:lastModifiedBy>
  <cp:lastPrinted>2019-08-19T08:46:04Z</cp:lastPrinted>
  <dcterms:created xsi:type="dcterms:W3CDTF">2015-05-18T15:14:56Z</dcterms:created>
  <dcterms:modified xsi:type="dcterms:W3CDTF">2023-01-05T08:47:51Z</dcterms:modified>
</cp:coreProperties>
</file>