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:\Usuarios\GROBREDO\CONTRATO DE TELEMETRIA\"/>
    </mc:Choice>
  </mc:AlternateContent>
  <xr:revisionPtr revIDLastSave="0" documentId="13_ncr:1_{CFB4CE91-3094-4548-BBEF-0A338DCC31F7}" xr6:coauthVersionLast="47" xr6:coauthVersionMax="47" xr10:uidLastSave="{00000000-0000-0000-0000-000000000000}"/>
  <bookViews>
    <workbookView xWindow="28680" yWindow="-120" windowWidth="29040" windowHeight="15720" activeTab="1" xr2:uid="{BAEE1150-B6DF-4CEB-AACE-989C03D2C04E}"/>
  </bookViews>
  <sheets>
    <sheet name="PRESUPUESTO" sheetId="1" r:id="rId1"/>
    <sheet name="OFER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2" l="1"/>
  <c r="E16" i="2"/>
  <c r="E13" i="2"/>
  <c r="E11" i="2"/>
  <c r="E21" i="2" s="1"/>
  <c r="E9" i="2"/>
  <c r="E7" i="2"/>
  <c r="E5" i="2"/>
  <c r="E3" i="2"/>
  <c r="E16" i="1"/>
  <c r="E11" i="1"/>
  <c r="E13" i="1"/>
  <c r="E5" i="1"/>
  <c r="E7" i="1"/>
  <c r="E9" i="1"/>
  <c r="E3" i="1"/>
  <c r="E21" i="1" l="1"/>
</calcChain>
</file>

<file path=xl/sharedStrings.xml><?xml version="1.0" encoding="utf-8"?>
<sst xmlns="http://schemas.openxmlformats.org/spreadsheetml/2006/main" count="62" uniqueCount="16">
  <si>
    <t xml:space="preserve">CONCEPTO </t>
  </si>
  <si>
    <t>UNIDAD</t>
  </si>
  <si>
    <t>PRECIO</t>
  </si>
  <si>
    <t>TOTALES</t>
  </si>
  <si>
    <t>MANTENIMIENTO PREVENTIVO, CORRECTIVO Y URGENCIA</t>
  </si>
  <si>
    <t>(Según características de Perfiles Técnicos)</t>
  </si>
  <si>
    <t>horas</t>
  </si>
  <si>
    <t>APOYO REMOTO – SCADA Y COMUNICACIONES</t>
  </si>
  <si>
    <t>Técnico de Comunicaciones</t>
  </si>
  <si>
    <t>BOLSA DE REPUESTOS</t>
  </si>
  <si>
    <t>Repuestos</t>
  </si>
  <si>
    <t>TOTAL</t>
  </si>
  <si>
    <t>MEDICIÓN</t>
  </si>
  <si>
    <t>Técnico de Mantenimiento Correctivo equipo 1</t>
  </si>
  <si>
    <t>Técnico de Mantenimiento Correctivo equipo 2</t>
  </si>
  <si>
    <t>Técnico de Mantenimiento Correctivo equipo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</si>
</sst>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6" x14ac:knownFonts="1">
    <font>
      <sz val="11"/>
      <color theme="1"/>
      <name val="Aptos Narrow"/>
      <family val="2"/>
      <scheme val="minor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4406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wrapText="1"/>
    </xf>
    <xf numFmtId="6" fontId="3" fillId="0" borderId="5" xfId="0" applyNumberFormat="1" applyFont="1" applyBorder="1" applyAlignment="1">
      <alignment horizontal="right" vertical="center"/>
    </xf>
    <xf numFmtId="0" fontId="1" fillId="2" borderId="7" xfId="0" applyFont="1" applyFill="1" applyBorder="1" applyAlignment="1">
      <alignment horizontal="center" vertical="center"/>
    </xf>
    <xf numFmtId="0" fontId="5" fillId="0" borderId="4" xfId="0" applyFont="1" applyBorder="1"/>
    <xf numFmtId="6" fontId="5" fillId="0" borderId="4" xfId="0" applyNumberFormat="1" applyFont="1" applyBorder="1"/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8" fontId="3" fillId="0" borderId="11" xfId="0" applyNumberFormat="1" applyFont="1" applyBorder="1" applyAlignment="1">
      <alignment horizontal="right" vertical="center"/>
    </xf>
    <xf numFmtId="8" fontId="3" fillId="0" borderId="3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41130-B90D-4C80-95E4-F30C4774251D}">
  <dimension ref="A1:E21"/>
  <sheetViews>
    <sheetView workbookViewId="0">
      <selection activeCell="A18" sqref="A18:XFD18"/>
    </sheetView>
  </sheetViews>
  <sheetFormatPr baseColWidth="10" defaultRowHeight="15" x14ac:dyDescent="0.25"/>
  <cols>
    <col min="1" max="1" width="46.42578125" bestFit="1" customWidth="1"/>
    <col min="2" max="2" width="9.85546875" customWidth="1"/>
    <col min="3" max="3" width="6.85546875" customWidth="1"/>
    <col min="4" max="4" width="9.28515625" customWidth="1"/>
    <col min="5" max="5" width="12.5703125" bestFit="1" customWidth="1"/>
  </cols>
  <sheetData>
    <row r="1" spans="1:5" ht="15.75" thickBot="1" x14ac:dyDescent="0.3">
      <c r="A1" s="1" t="s">
        <v>0</v>
      </c>
      <c r="B1" s="15" t="s">
        <v>12</v>
      </c>
      <c r="C1" s="15" t="s">
        <v>1</v>
      </c>
      <c r="D1" s="2" t="s">
        <v>2</v>
      </c>
      <c r="E1" s="2" t="s">
        <v>3</v>
      </c>
    </row>
    <row r="2" spans="1:5" ht="15.75" thickBot="1" x14ac:dyDescent="0.3">
      <c r="A2" s="3" t="s">
        <v>4</v>
      </c>
      <c r="B2" s="4"/>
      <c r="C2" s="5"/>
      <c r="D2" s="5"/>
      <c r="E2" s="5"/>
    </row>
    <row r="3" spans="1:5" x14ac:dyDescent="0.25">
      <c r="A3" s="6" t="s">
        <v>13</v>
      </c>
      <c r="B3" s="18">
        <v>3800</v>
      </c>
      <c r="C3" s="20" t="s">
        <v>6</v>
      </c>
      <c r="D3" s="22">
        <v>45</v>
      </c>
      <c r="E3" s="22">
        <f>B3*D3</f>
        <v>171000</v>
      </c>
    </row>
    <row r="4" spans="1:5" ht="15.75" thickBot="1" x14ac:dyDescent="0.3">
      <c r="A4" s="7" t="s">
        <v>5</v>
      </c>
      <c r="B4" s="19"/>
      <c r="C4" s="21"/>
      <c r="D4" s="23"/>
      <c r="E4" s="23"/>
    </row>
    <row r="5" spans="1:5" x14ac:dyDescent="0.25">
      <c r="A5" s="6" t="s">
        <v>13</v>
      </c>
      <c r="B5" s="18">
        <v>3800</v>
      </c>
      <c r="C5" s="20" t="s">
        <v>6</v>
      </c>
      <c r="D5" s="22">
        <v>45</v>
      </c>
      <c r="E5" s="22">
        <f t="shared" ref="E5" si="0">B5*D5</f>
        <v>171000</v>
      </c>
    </row>
    <row r="6" spans="1:5" ht="15.75" thickBot="1" x14ac:dyDescent="0.3">
      <c r="A6" s="7" t="s">
        <v>5</v>
      </c>
      <c r="B6" s="19"/>
      <c r="C6" s="21"/>
      <c r="D6" s="23"/>
      <c r="E6" s="23"/>
    </row>
    <row r="7" spans="1:5" x14ac:dyDescent="0.25">
      <c r="A7" s="6" t="s">
        <v>14</v>
      </c>
      <c r="B7" s="18">
        <v>3800</v>
      </c>
      <c r="C7" s="20" t="s">
        <v>6</v>
      </c>
      <c r="D7" s="22">
        <v>38</v>
      </c>
      <c r="E7" s="22">
        <f t="shared" ref="E7" si="1">B7*D7</f>
        <v>144400</v>
      </c>
    </row>
    <row r="8" spans="1:5" ht="15.75" thickBot="1" x14ac:dyDescent="0.3">
      <c r="A8" s="7" t="s">
        <v>5</v>
      </c>
      <c r="B8" s="19"/>
      <c r="C8" s="21"/>
      <c r="D8" s="23"/>
      <c r="E8" s="23"/>
    </row>
    <row r="9" spans="1:5" x14ac:dyDescent="0.25">
      <c r="A9" s="6" t="s">
        <v>14</v>
      </c>
      <c r="B9" s="18">
        <v>3800</v>
      </c>
      <c r="C9" s="20" t="s">
        <v>6</v>
      </c>
      <c r="D9" s="22">
        <v>38</v>
      </c>
      <c r="E9" s="22">
        <f t="shared" ref="E9" si="2">B9*D9</f>
        <v>144400</v>
      </c>
    </row>
    <row r="10" spans="1:5" ht="15.75" thickBot="1" x14ac:dyDescent="0.3">
      <c r="A10" s="7" t="s">
        <v>5</v>
      </c>
      <c r="B10" s="19"/>
      <c r="C10" s="21"/>
      <c r="D10" s="23"/>
      <c r="E10" s="23"/>
    </row>
    <row r="11" spans="1:5" x14ac:dyDescent="0.25">
      <c r="A11" s="6" t="s">
        <v>15</v>
      </c>
      <c r="B11" s="18">
        <v>3800</v>
      </c>
      <c r="C11" s="20" t="s">
        <v>6</v>
      </c>
      <c r="D11" s="22">
        <v>32</v>
      </c>
      <c r="E11" s="22">
        <f>B11*D11</f>
        <v>121600</v>
      </c>
    </row>
    <row r="12" spans="1:5" ht="15.75" thickBot="1" x14ac:dyDescent="0.3">
      <c r="A12" s="7" t="s">
        <v>5</v>
      </c>
      <c r="B12" s="19"/>
      <c r="C12" s="21"/>
      <c r="D12" s="23"/>
      <c r="E12" s="23"/>
    </row>
    <row r="13" spans="1:5" x14ac:dyDescent="0.25">
      <c r="A13" s="6" t="s">
        <v>15</v>
      </c>
      <c r="B13" s="18">
        <v>3800</v>
      </c>
      <c r="C13" s="20" t="s">
        <v>6</v>
      </c>
      <c r="D13" s="22">
        <v>32</v>
      </c>
      <c r="E13" s="22">
        <f t="shared" ref="E13" si="3">B13*D13</f>
        <v>121600</v>
      </c>
    </row>
    <row r="14" spans="1:5" ht="15.75" thickBot="1" x14ac:dyDescent="0.3">
      <c r="A14" s="7" t="s">
        <v>5</v>
      </c>
      <c r="B14" s="19"/>
      <c r="C14" s="21"/>
      <c r="D14" s="23"/>
      <c r="E14" s="23"/>
    </row>
    <row r="15" spans="1:5" ht="15.75" thickBot="1" x14ac:dyDescent="0.3">
      <c r="A15" s="3" t="s">
        <v>7</v>
      </c>
      <c r="B15" s="8"/>
      <c r="C15" s="9"/>
      <c r="D15" s="9"/>
      <c r="E15" s="9"/>
    </row>
    <row r="16" spans="1:5" x14ac:dyDescent="0.25">
      <c r="A16" s="6" t="s">
        <v>8</v>
      </c>
      <c r="B16" s="18">
        <v>432</v>
      </c>
      <c r="C16" s="20" t="s">
        <v>6</v>
      </c>
      <c r="D16" s="22">
        <v>45</v>
      </c>
      <c r="E16" s="22">
        <f t="shared" ref="E16" si="4">B16*D16</f>
        <v>19440</v>
      </c>
    </row>
    <row r="17" spans="1:5" ht="15.75" thickBot="1" x14ac:dyDescent="0.3">
      <c r="A17" s="7" t="s">
        <v>5</v>
      </c>
      <c r="B17" s="19"/>
      <c r="C17" s="21"/>
      <c r="D17" s="23"/>
      <c r="E17" s="23"/>
    </row>
    <row r="18" spans="1:5" ht="15.75" thickBot="1" x14ac:dyDescent="0.3">
      <c r="A18" s="10" t="s">
        <v>9</v>
      </c>
      <c r="B18" s="11"/>
      <c r="C18" s="12"/>
      <c r="D18" s="12"/>
      <c r="E18" s="12"/>
    </row>
    <row r="19" spans="1:5" ht="15.75" thickBot="1" x14ac:dyDescent="0.3">
      <c r="A19" s="13" t="s">
        <v>10</v>
      </c>
      <c r="B19" s="11"/>
      <c r="C19" s="12"/>
      <c r="D19" s="12"/>
      <c r="E19" s="14">
        <v>30000</v>
      </c>
    </row>
    <row r="21" spans="1:5" ht="19.5" thickBot="1" x14ac:dyDescent="0.35">
      <c r="D21" s="16" t="s">
        <v>11</v>
      </c>
      <c r="E21" s="17">
        <f>SUM(E19,E16,E13,E11,E9,E7,E5,E3)</f>
        <v>923440</v>
      </c>
    </row>
  </sheetData>
  <mergeCells count="28">
    <mergeCell ref="B5:B6"/>
    <mergeCell ref="C5:C6"/>
    <mergeCell ref="D5:D6"/>
    <mergeCell ref="E5:E6"/>
    <mergeCell ref="B3:B4"/>
    <mergeCell ref="C3:C4"/>
    <mergeCell ref="D3:D4"/>
    <mergeCell ref="E3:E4"/>
    <mergeCell ref="B7:B8"/>
    <mergeCell ref="C7:C8"/>
    <mergeCell ref="D7:D8"/>
    <mergeCell ref="E7:E8"/>
    <mergeCell ref="B9:B10"/>
    <mergeCell ref="C9:C10"/>
    <mergeCell ref="D9:D10"/>
    <mergeCell ref="E9:E10"/>
    <mergeCell ref="B16:B17"/>
    <mergeCell ref="C16:C17"/>
    <mergeCell ref="D16:D17"/>
    <mergeCell ref="E16:E17"/>
    <mergeCell ref="B11:B12"/>
    <mergeCell ref="C11:C12"/>
    <mergeCell ref="D11:D12"/>
    <mergeCell ref="E11:E12"/>
    <mergeCell ref="B13:B14"/>
    <mergeCell ref="C13:C14"/>
    <mergeCell ref="D13:D14"/>
    <mergeCell ref="E13:E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C74C2-DA7D-44C0-8012-8074D512FC5F}">
  <dimension ref="A1:E21"/>
  <sheetViews>
    <sheetView tabSelected="1" workbookViewId="0">
      <selection activeCell="A30" sqref="A30"/>
    </sheetView>
  </sheetViews>
  <sheetFormatPr baseColWidth="10" defaultRowHeight="15" x14ac:dyDescent="0.25"/>
  <cols>
    <col min="1" max="1" width="46.42578125" bestFit="1" customWidth="1"/>
    <col min="2" max="2" width="9" bestFit="1" customWidth="1"/>
    <col min="3" max="3" width="7.28515625" bestFit="1" customWidth="1"/>
    <col min="5" max="5" width="12.5703125" bestFit="1" customWidth="1"/>
  </cols>
  <sheetData>
    <row r="1" spans="1:5" ht="15.75" thickBot="1" x14ac:dyDescent="0.3">
      <c r="A1" s="1" t="s">
        <v>0</v>
      </c>
      <c r="B1" s="15" t="s">
        <v>12</v>
      </c>
      <c r="C1" s="15" t="s">
        <v>1</v>
      </c>
      <c r="D1" s="2" t="s">
        <v>2</v>
      </c>
      <c r="E1" s="2" t="s">
        <v>3</v>
      </c>
    </row>
    <row r="2" spans="1:5" ht="15.75" thickBot="1" x14ac:dyDescent="0.3">
      <c r="A2" s="3" t="s">
        <v>4</v>
      </c>
      <c r="B2" s="4"/>
      <c r="C2" s="5"/>
      <c r="D2" s="5"/>
      <c r="E2" s="5"/>
    </row>
    <row r="3" spans="1:5" x14ac:dyDescent="0.25">
      <c r="A3" s="6" t="s">
        <v>13</v>
      </c>
      <c r="B3" s="18">
        <v>3800</v>
      </c>
      <c r="C3" s="20" t="s">
        <v>6</v>
      </c>
      <c r="D3" s="22"/>
      <c r="E3" s="22">
        <f>B3*D3</f>
        <v>0</v>
      </c>
    </row>
    <row r="4" spans="1:5" ht="15.75" thickBot="1" x14ac:dyDescent="0.3">
      <c r="A4" s="7" t="s">
        <v>5</v>
      </c>
      <c r="B4" s="19"/>
      <c r="C4" s="21"/>
      <c r="D4" s="23"/>
      <c r="E4" s="23"/>
    </row>
    <row r="5" spans="1:5" x14ac:dyDescent="0.25">
      <c r="A5" s="6" t="s">
        <v>13</v>
      </c>
      <c r="B5" s="18">
        <v>3800</v>
      </c>
      <c r="C5" s="20" t="s">
        <v>6</v>
      </c>
      <c r="D5" s="22"/>
      <c r="E5" s="22">
        <f t="shared" ref="E5" si="0">B5*D5</f>
        <v>0</v>
      </c>
    </row>
    <row r="6" spans="1:5" ht="15.75" thickBot="1" x14ac:dyDescent="0.3">
      <c r="A6" s="7" t="s">
        <v>5</v>
      </c>
      <c r="B6" s="19"/>
      <c r="C6" s="21"/>
      <c r="D6" s="23"/>
      <c r="E6" s="23"/>
    </row>
    <row r="7" spans="1:5" x14ac:dyDescent="0.25">
      <c r="A7" s="6" t="s">
        <v>14</v>
      </c>
      <c r="B7" s="18">
        <v>3800</v>
      </c>
      <c r="C7" s="20" t="s">
        <v>6</v>
      </c>
      <c r="D7" s="22"/>
      <c r="E7" s="22">
        <f t="shared" ref="E7" si="1">B7*D7</f>
        <v>0</v>
      </c>
    </row>
    <row r="8" spans="1:5" ht="15.75" thickBot="1" x14ac:dyDescent="0.3">
      <c r="A8" s="7" t="s">
        <v>5</v>
      </c>
      <c r="B8" s="19"/>
      <c r="C8" s="21"/>
      <c r="D8" s="23"/>
      <c r="E8" s="23"/>
    </row>
    <row r="9" spans="1:5" x14ac:dyDescent="0.25">
      <c r="A9" s="6" t="s">
        <v>14</v>
      </c>
      <c r="B9" s="18">
        <v>3800</v>
      </c>
      <c r="C9" s="20" t="s">
        <v>6</v>
      </c>
      <c r="D9" s="22"/>
      <c r="E9" s="22">
        <f t="shared" ref="E9" si="2">B9*D9</f>
        <v>0</v>
      </c>
    </row>
    <row r="10" spans="1:5" ht="15.75" thickBot="1" x14ac:dyDescent="0.3">
      <c r="A10" s="7" t="s">
        <v>5</v>
      </c>
      <c r="B10" s="19"/>
      <c r="C10" s="21"/>
      <c r="D10" s="23"/>
      <c r="E10" s="23"/>
    </row>
    <row r="11" spans="1:5" x14ac:dyDescent="0.25">
      <c r="A11" s="6" t="s">
        <v>15</v>
      </c>
      <c r="B11" s="18">
        <v>3800</v>
      </c>
      <c r="C11" s="20" t="s">
        <v>6</v>
      </c>
      <c r="D11" s="22"/>
      <c r="E11" s="22">
        <f>B11*D11</f>
        <v>0</v>
      </c>
    </row>
    <row r="12" spans="1:5" ht="15.75" thickBot="1" x14ac:dyDescent="0.3">
      <c r="A12" s="7" t="s">
        <v>5</v>
      </c>
      <c r="B12" s="19"/>
      <c r="C12" s="21"/>
      <c r="D12" s="23"/>
      <c r="E12" s="23"/>
    </row>
    <row r="13" spans="1:5" x14ac:dyDescent="0.25">
      <c r="A13" s="6" t="s">
        <v>15</v>
      </c>
      <c r="B13" s="18">
        <v>3800</v>
      </c>
      <c r="C13" s="20" t="s">
        <v>6</v>
      </c>
      <c r="D13" s="22"/>
      <c r="E13" s="22">
        <f t="shared" ref="E13" si="3">B13*D13</f>
        <v>0</v>
      </c>
    </row>
    <row r="14" spans="1:5" ht="15.75" thickBot="1" x14ac:dyDescent="0.3">
      <c r="A14" s="7" t="s">
        <v>5</v>
      </c>
      <c r="B14" s="19"/>
      <c r="C14" s="21"/>
      <c r="D14" s="23"/>
      <c r="E14" s="23"/>
    </row>
    <row r="15" spans="1:5" ht="15.75" thickBot="1" x14ac:dyDescent="0.3">
      <c r="A15" s="3" t="s">
        <v>7</v>
      </c>
      <c r="B15" s="8"/>
      <c r="C15" s="9"/>
      <c r="D15" s="9"/>
      <c r="E15" s="9"/>
    </row>
    <row r="16" spans="1:5" x14ac:dyDescent="0.25">
      <c r="A16" s="6" t="s">
        <v>8</v>
      </c>
      <c r="B16" s="18">
        <v>432</v>
      </c>
      <c r="C16" s="20" t="s">
        <v>6</v>
      </c>
      <c r="D16" s="22"/>
      <c r="E16" s="22">
        <f t="shared" ref="E16" si="4">B16*D16</f>
        <v>0</v>
      </c>
    </row>
    <row r="17" spans="1:5" ht="15.75" thickBot="1" x14ac:dyDescent="0.3">
      <c r="A17" s="7" t="s">
        <v>5</v>
      </c>
      <c r="B17" s="19"/>
      <c r="C17" s="21"/>
      <c r="D17" s="23"/>
      <c r="E17" s="23"/>
    </row>
    <row r="18" spans="1:5" ht="15.75" thickBot="1" x14ac:dyDescent="0.3">
      <c r="A18" s="10" t="s">
        <v>9</v>
      </c>
      <c r="B18" s="11"/>
      <c r="C18" s="12"/>
      <c r="D18" s="12"/>
      <c r="E18" s="12"/>
    </row>
    <row r="19" spans="1:5" ht="15.75" thickBot="1" x14ac:dyDescent="0.3">
      <c r="A19" s="13" t="s">
        <v>10</v>
      </c>
      <c r="B19" s="11"/>
      <c r="C19" s="12"/>
      <c r="D19" s="12"/>
      <c r="E19" s="14">
        <f>D19</f>
        <v>0</v>
      </c>
    </row>
    <row r="21" spans="1:5" ht="19.5" thickBot="1" x14ac:dyDescent="0.35">
      <c r="D21" s="16" t="s">
        <v>11</v>
      </c>
      <c r="E21" s="17">
        <f>SUM(E19,E16,E13,E11,E9,E7,E5,E3)</f>
        <v>0</v>
      </c>
    </row>
  </sheetData>
  <mergeCells count="28">
    <mergeCell ref="B5:B6"/>
    <mergeCell ref="C5:C6"/>
    <mergeCell ref="D5:D6"/>
    <mergeCell ref="E5:E6"/>
    <mergeCell ref="B3:B4"/>
    <mergeCell ref="C3:C4"/>
    <mergeCell ref="D3:D4"/>
    <mergeCell ref="E3:E4"/>
    <mergeCell ref="B7:B8"/>
    <mergeCell ref="C7:C8"/>
    <mergeCell ref="D7:D8"/>
    <mergeCell ref="E7:E8"/>
    <mergeCell ref="B9:B10"/>
    <mergeCell ref="C9:C10"/>
    <mergeCell ref="D9:D10"/>
    <mergeCell ref="E9:E10"/>
    <mergeCell ref="B16:B17"/>
    <mergeCell ref="C16:C17"/>
    <mergeCell ref="D16:D17"/>
    <mergeCell ref="E16:E17"/>
    <mergeCell ref="B11:B12"/>
    <mergeCell ref="C11:C12"/>
    <mergeCell ref="D11:D12"/>
    <mergeCell ref="E11:E12"/>
    <mergeCell ref="B13:B14"/>
    <mergeCell ref="C13:C14"/>
    <mergeCell ref="D13:D14"/>
    <mergeCell ref="E13:E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Gorka ROBREDO</dc:creator>
  <cp:lastModifiedBy>Gorka ROBREDO</cp:lastModifiedBy>
  <cp:lastPrinted>2026-02-25T13:30:17Z</cp:lastPrinted>
  <dcterms:created xsi:type="dcterms:W3CDTF">2025-11-12T12:00:37Z</dcterms:created>
  <dcterms:modified xsi:type="dcterms:W3CDTF">2026-02-26T08:33:17Z</dcterms:modified>
</cp:coreProperties>
</file>