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16BAAE85-F11B-463F-A66D-01E4A34C8C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ALORACIÓN BOLSA REPUESTOS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9" l="1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E33" i="9"/>
  <c r="E29" i="9"/>
  <c r="E30" i="9"/>
  <c r="E31" i="9"/>
  <c r="E32" i="9"/>
  <c r="E28" i="9"/>
  <c r="E25" i="9"/>
  <c r="E26" i="9"/>
  <c r="E27" i="9"/>
  <c r="E24" i="9"/>
  <c r="E20" i="9"/>
  <c r="E21" i="9"/>
  <c r="E22" i="9"/>
  <c r="E23" i="9"/>
  <c r="E19" i="9"/>
  <c r="E15" i="9"/>
  <c r="E16" i="9"/>
  <c r="E17" i="9"/>
  <c r="E18" i="9"/>
  <c r="E14" i="9"/>
  <c r="E12" i="9"/>
  <c r="E13" i="9"/>
  <c r="E11" i="9"/>
  <c r="E7" i="9"/>
  <c r="E8" i="9"/>
  <c r="E9" i="9"/>
  <c r="E10" i="9"/>
  <c r="E6" i="9"/>
  <c r="E34" i="9"/>
  <c r="E35" i="9"/>
  <c r="E36" i="9"/>
  <c r="E37" i="9"/>
  <c r="E38" i="9"/>
</calcChain>
</file>

<file path=xl/sharedStrings.xml><?xml version="1.0" encoding="utf-8"?>
<sst xmlns="http://schemas.openxmlformats.org/spreadsheetml/2006/main" count="49" uniqueCount="29">
  <si>
    <t>% PONDERACIÓN FAMILIA</t>
  </si>
  <si>
    <t>FAMILIA</t>
  </si>
  <si>
    <t>% PONDERACIÓN  (Pi)</t>
  </si>
  <si>
    <t>% DESCUENTO OFERTADO (Di)</t>
  </si>
  <si>
    <t>% DESCUENTO PONDERADO (DPi)      (Calculado Pi*Di)</t>
  </si>
  <si>
    <t>REPUESTOS EQUIPOS DE TELEMETRIA Y TELEMANDO</t>
  </si>
  <si>
    <t>DATALOGGER</t>
  </si>
  <si>
    <t>MANOMETROS DIGITALES</t>
  </si>
  <si>
    <t>SONDA DE NIVEL</t>
  </si>
  <si>
    <t>CARCASA ENVOLVENTE</t>
  </si>
  <si>
    <t>ELECTRONICA INTERNA</t>
  </si>
  <si>
    <t>CABLEADO/ANTENA</t>
  </si>
  <si>
    <t>OTROS COMPONENTES</t>
  </si>
  <si>
    <t>SONDA</t>
  </si>
  <si>
    <t>CABLEADO</t>
  </si>
  <si>
    <t>EQUIPOS GESTIÓN DINÁMICA DE PRESIONES</t>
  </si>
  <si>
    <t>EQUIPOS DE REGISTRO EN LINEA DE PARAMETROS DE CALIDAD</t>
  </si>
  <si>
    <t>CAUDALIMETROS ELECTRONICOS</t>
  </si>
  <si>
    <t>BATERÍA</t>
  </si>
  <si>
    <t>RTU</t>
  </si>
  <si>
    <t>TARJETA ANALOGICAS</t>
  </si>
  <si>
    <t>TARJETAS DIGITALES</t>
  </si>
  <si>
    <t>MODEM</t>
  </si>
  <si>
    <t>SOBRETENSIONES</t>
  </si>
  <si>
    <t>UPS</t>
  </si>
  <si>
    <t>CASCASA ENVOLVENTE</t>
  </si>
  <si>
    <t>TIPO REPUESTO</t>
  </si>
  <si>
    <t>% PONDERACIÓN TIPO/FAMILIA</t>
  </si>
  <si>
    <t>TOTAL OFERTA BOLSA REPUESTOS (Ʃ Dpi)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</si>
</sst>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9" fontId="0" fillId="0" borderId="1" xfId="0" applyNumberForma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9" fontId="0" fillId="0" borderId="0" xfId="0" applyNumberFormat="1" applyFill="1"/>
    <xf numFmtId="9" fontId="0" fillId="0" borderId="1" xfId="0" applyNumberFormat="1" applyFill="1" applyBorder="1" applyAlignment="1">
      <alignment horizontal="center" vertical="center" wrapText="1"/>
    </xf>
    <xf numFmtId="10" fontId="0" fillId="0" borderId="0" xfId="0" applyNumberFormat="1" applyFill="1" applyAlignment="1">
      <alignment wrapText="1"/>
    </xf>
    <xf numFmtId="0" fontId="0" fillId="0" borderId="8" xfId="0" applyBorder="1"/>
    <xf numFmtId="0" fontId="0" fillId="0" borderId="11" xfId="0" applyBorder="1"/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10" fontId="0" fillId="0" borderId="1" xfId="0" applyNumberFormat="1" applyFill="1" applyBorder="1"/>
    <xf numFmtId="10" fontId="0" fillId="0" borderId="8" xfId="0" applyNumberFormat="1" applyFill="1" applyBorder="1"/>
    <xf numFmtId="10" fontId="2" fillId="0" borderId="8" xfId="0" applyNumberFormat="1" applyFont="1" applyFill="1" applyBorder="1"/>
    <xf numFmtId="10" fontId="0" fillId="0" borderId="11" xfId="0" applyNumberFormat="1" applyFill="1" applyBorder="1"/>
    <xf numFmtId="10" fontId="0" fillId="0" borderId="6" xfId="0" applyNumberFormat="1" applyFill="1" applyBorder="1"/>
    <xf numFmtId="0" fontId="0" fillId="0" borderId="1" xfId="0" applyFill="1" applyBorder="1" applyAlignment="1">
      <alignment horizontal="center" vertical="center" wrapText="1"/>
    </xf>
    <xf numFmtId="10" fontId="0" fillId="0" borderId="2" xfId="0" applyNumberFormat="1" applyFill="1" applyBorder="1"/>
    <xf numFmtId="0" fontId="0" fillId="0" borderId="2" xfId="0" applyBorder="1"/>
    <xf numFmtId="10" fontId="0" fillId="0" borderId="5" xfId="0" applyNumberFormat="1" applyFill="1" applyBorder="1"/>
    <xf numFmtId="0" fontId="0" fillId="0" borderId="5" xfId="0" applyBorder="1"/>
    <xf numFmtId="10" fontId="0" fillId="0" borderId="10" xfId="0" applyNumberFormat="1" applyFill="1" applyBorder="1"/>
    <xf numFmtId="0" fontId="0" fillId="0" borderId="12" xfId="0" applyBorder="1"/>
    <xf numFmtId="10" fontId="0" fillId="0" borderId="10" xfId="0" applyNumberForma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0" fontId="0" fillId="0" borderId="10" xfId="0" applyNumberFormat="1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Fill="1" applyBorder="1" applyAlignment="1">
      <alignment horizontal="center" vertical="center" wrapText="1"/>
    </xf>
    <xf numFmtId="10" fontId="0" fillId="0" borderId="5" xfId="0" applyNumberFormat="1" applyBorder="1" applyAlignment="1">
      <alignment horizontal="center" wrapText="1"/>
    </xf>
    <xf numFmtId="10" fontId="0" fillId="0" borderId="2" xfId="0" applyNumberForma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0"/>
  <sheetViews>
    <sheetView tabSelected="1" topLeftCell="A3" workbookViewId="0">
      <selection activeCell="M31" sqref="M31"/>
    </sheetView>
  </sheetViews>
  <sheetFormatPr baseColWidth="10" defaultRowHeight="15" x14ac:dyDescent="0.25"/>
  <cols>
    <col min="1" max="1" width="22.85546875" style="4" customWidth="1"/>
    <col min="2" max="2" width="19.5703125" style="4" customWidth="1"/>
    <col min="3" max="3" width="21.7109375" style="11" bestFit="1" customWidth="1"/>
    <col min="4" max="4" width="16" style="11" customWidth="1"/>
    <col min="5" max="5" width="11.42578125" style="6" bestFit="1" customWidth="1"/>
    <col min="6" max="6" width="15" customWidth="1"/>
    <col min="7" max="7" width="17" customWidth="1"/>
    <col min="8" max="8" width="11.7109375" customWidth="1"/>
    <col min="9" max="9" width="5.7109375" customWidth="1"/>
    <col min="10" max="22" width="5.140625" customWidth="1"/>
    <col min="25" max="25" width="9.7109375" customWidth="1"/>
    <col min="26" max="26" width="7.42578125" customWidth="1"/>
    <col min="27" max="27" width="8.42578125" customWidth="1"/>
    <col min="28" max="28" width="7.5703125" customWidth="1"/>
    <col min="29" max="29" width="8" customWidth="1"/>
    <col min="30" max="30" width="6.7109375" customWidth="1"/>
    <col min="31" max="31" width="7.140625" customWidth="1"/>
    <col min="32" max="32" width="5.140625" customWidth="1"/>
    <col min="33" max="33" width="6.140625" customWidth="1"/>
    <col min="34" max="34" width="6.7109375" customWidth="1"/>
    <col min="35" max="36" width="6.5703125" customWidth="1"/>
    <col min="37" max="37" width="6.85546875" customWidth="1"/>
    <col min="38" max="38" width="7.42578125" customWidth="1"/>
    <col min="39" max="39" width="7.28515625" customWidth="1"/>
    <col min="40" max="40" width="7" customWidth="1"/>
    <col min="41" max="41" width="7.28515625" customWidth="1"/>
  </cols>
  <sheetData>
    <row r="1" spans="1:7" ht="30.75" customHeight="1" thickBot="1" x14ac:dyDescent="0.3"/>
    <row r="2" spans="1:7" ht="39.75" customHeight="1" thickBot="1" x14ac:dyDescent="0.3">
      <c r="A2" s="36" t="s">
        <v>5</v>
      </c>
      <c r="B2" s="37"/>
      <c r="C2" s="37"/>
      <c r="D2" s="37"/>
      <c r="E2" s="37"/>
      <c r="F2" s="37"/>
      <c r="G2" s="38"/>
    </row>
    <row r="3" spans="1:7" ht="39.75" customHeight="1" x14ac:dyDescent="0.25">
      <c r="A3" s="5"/>
      <c r="B3" s="5"/>
      <c r="C3" s="5"/>
      <c r="D3" s="5"/>
      <c r="E3" s="5"/>
    </row>
    <row r="4" spans="1:7" x14ac:dyDescent="0.25">
      <c r="B4" s="6"/>
      <c r="D4" s="6"/>
    </row>
    <row r="5" spans="1:7" ht="45" x14ac:dyDescent="0.25">
      <c r="A5" s="18" t="s">
        <v>1</v>
      </c>
      <c r="B5" s="7" t="s">
        <v>0</v>
      </c>
      <c r="C5" s="12" t="s">
        <v>26</v>
      </c>
      <c r="D5" s="7" t="s">
        <v>27</v>
      </c>
      <c r="E5" s="7" t="s">
        <v>2</v>
      </c>
      <c r="F5" s="3" t="s">
        <v>3</v>
      </c>
      <c r="G5" s="2" t="s">
        <v>4</v>
      </c>
    </row>
    <row r="6" spans="1:7" ht="18.75" customHeight="1" x14ac:dyDescent="0.25">
      <c r="A6" s="33" t="s">
        <v>6</v>
      </c>
      <c r="B6" s="33">
        <v>0.3</v>
      </c>
      <c r="C6" s="13" t="s">
        <v>9</v>
      </c>
      <c r="D6" s="13">
        <v>0.1</v>
      </c>
      <c r="E6" s="13">
        <f>$B$6*D6</f>
        <v>0.03</v>
      </c>
      <c r="F6" s="1"/>
      <c r="G6" s="1">
        <f>E6*F6</f>
        <v>0</v>
      </c>
    </row>
    <row r="7" spans="1:7" x14ac:dyDescent="0.25">
      <c r="A7" s="34"/>
      <c r="B7" s="34"/>
      <c r="C7" s="13" t="s">
        <v>10</v>
      </c>
      <c r="D7" s="13">
        <v>0.2</v>
      </c>
      <c r="E7" s="13">
        <f t="shared" ref="E7:E10" si="0">$B$6*D7</f>
        <v>0.06</v>
      </c>
      <c r="F7" s="1"/>
      <c r="G7" s="1">
        <f t="shared" ref="G7:G38" si="1">E7*F7</f>
        <v>0</v>
      </c>
    </row>
    <row r="8" spans="1:7" x14ac:dyDescent="0.25">
      <c r="A8" s="34"/>
      <c r="B8" s="34"/>
      <c r="C8" s="13" t="s">
        <v>11</v>
      </c>
      <c r="D8" s="13">
        <v>0.15</v>
      </c>
      <c r="E8" s="13">
        <f t="shared" si="0"/>
        <v>4.4999999999999998E-2</v>
      </c>
      <c r="F8" s="1"/>
      <c r="G8" s="1">
        <f t="shared" si="1"/>
        <v>0</v>
      </c>
    </row>
    <row r="9" spans="1:7" ht="17.25" customHeight="1" x14ac:dyDescent="0.25">
      <c r="A9" s="34"/>
      <c r="B9" s="34"/>
      <c r="C9" s="21" t="s">
        <v>18</v>
      </c>
      <c r="D9" s="13">
        <v>0.5</v>
      </c>
      <c r="E9" s="13">
        <f t="shared" si="0"/>
        <v>0.15</v>
      </c>
      <c r="F9" s="1"/>
      <c r="G9" s="1">
        <f t="shared" si="1"/>
        <v>0</v>
      </c>
    </row>
    <row r="10" spans="1:7" ht="15.75" thickBot="1" x14ac:dyDescent="0.3">
      <c r="A10" s="35"/>
      <c r="B10" s="35"/>
      <c r="C10" s="14" t="s">
        <v>12</v>
      </c>
      <c r="D10" s="15">
        <v>0.05</v>
      </c>
      <c r="E10" s="13">
        <f t="shared" si="0"/>
        <v>1.4999999999999999E-2</v>
      </c>
      <c r="F10" s="9"/>
      <c r="G10" s="9">
        <f t="shared" si="1"/>
        <v>0</v>
      </c>
    </row>
    <row r="11" spans="1:7" x14ac:dyDescent="0.25">
      <c r="A11" s="25" t="s">
        <v>8</v>
      </c>
      <c r="B11" s="28">
        <v>0.05</v>
      </c>
      <c r="C11" s="16" t="s">
        <v>13</v>
      </c>
      <c r="D11" s="16">
        <v>0.6</v>
      </c>
      <c r="E11" s="16">
        <f>$B$11*D11</f>
        <v>0.03</v>
      </c>
      <c r="F11" s="10"/>
      <c r="G11" s="10">
        <f t="shared" si="1"/>
        <v>0</v>
      </c>
    </row>
    <row r="12" spans="1:7" x14ac:dyDescent="0.25">
      <c r="A12" s="34"/>
      <c r="B12" s="39"/>
      <c r="C12" s="13" t="s">
        <v>14</v>
      </c>
      <c r="D12" s="13">
        <v>0.25</v>
      </c>
      <c r="E12" s="17">
        <f t="shared" ref="E12:E13" si="2">$B$11*D12</f>
        <v>1.2500000000000001E-2</v>
      </c>
      <c r="F12" s="1"/>
      <c r="G12" s="1">
        <f t="shared" si="1"/>
        <v>0</v>
      </c>
    </row>
    <row r="13" spans="1:7" ht="15.75" thickBot="1" x14ac:dyDescent="0.3">
      <c r="A13" s="35"/>
      <c r="B13" s="40"/>
      <c r="C13" s="14" t="s">
        <v>12</v>
      </c>
      <c r="D13" s="14">
        <v>0.15</v>
      </c>
      <c r="E13" s="17">
        <f t="shared" si="2"/>
        <v>7.4999999999999997E-3</v>
      </c>
      <c r="F13" s="9"/>
      <c r="G13" s="9">
        <f t="shared" si="1"/>
        <v>0</v>
      </c>
    </row>
    <row r="14" spans="1:7" ht="16.5" customHeight="1" x14ac:dyDescent="0.25">
      <c r="A14" s="25" t="s">
        <v>15</v>
      </c>
      <c r="B14" s="28">
        <v>0.1</v>
      </c>
      <c r="C14" s="16" t="s">
        <v>9</v>
      </c>
      <c r="D14" s="13">
        <v>0.1</v>
      </c>
      <c r="E14" s="16">
        <f>$B$14*D14</f>
        <v>1.0000000000000002E-2</v>
      </c>
      <c r="F14" s="10"/>
      <c r="G14" s="10">
        <f t="shared" si="1"/>
        <v>0</v>
      </c>
    </row>
    <row r="15" spans="1:7" ht="16.5" customHeight="1" x14ac:dyDescent="0.25">
      <c r="A15" s="34"/>
      <c r="B15" s="29"/>
      <c r="C15" s="13" t="s">
        <v>10</v>
      </c>
      <c r="D15" s="13">
        <v>0.2</v>
      </c>
      <c r="E15" s="13">
        <f t="shared" ref="E15:E18" si="3">$B$14*D15</f>
        <v>2.0000000000000004E-2</v>
      </c>
      <c r="F15" s="1"/>
      <c r="G15" s="1">
        <f t="shared" si="1"/>
        <v>0</v>
      </c>
    </row>
    <row r="16" spans="1:7" ht="16.5" customHeight="1" x14ac:dyDescent="0.25">
      <c r="A16" s="34"/>
      <c r="B16" s="29"/>
      <c r="C16" s="13" t="s">
        <v>11</v>
      </c>
      <c r="D16" s="13">
        <v>0.15</v>
      </c>
      <c r="E16" s="17">
        <f t="shared" si="3"/>
        <v>1.4999999999999999E-2</v>
      </c>
      <c r="F16" s="1"/>
      <c r="G16" s="1">
        <f t="shared" si="1"/>
        <v>0</v>
      </c>
    </row>
    <row r="17" spans="1:7" ht="16.5" customHeight="1" x14ac:dyDescent="0.25">
      <c r="A17" s="34"/>
      <c r="B17" s="29"/>
      <c r="C17" s="21" t="s">
        <v>18</v>
      </c>
      <c r="D17" s="13">
        <v>0.5</v>
      </c>
      <c r="E17" s="13">
        <f t="shared" si="3"/>
        <v>0.05</v>
      </c>
      <c r="F17" s="1"/>
      <c r="G17" s="1">
        <f t="shared" si="1"/>
        <v>0</v>
      </c>
    </row>
    <row r="18" spans="1:7" ht="16.5" customHeight="1" thickBot="1" x14ac:dyDescent="0.3">
      <c r="A18" s="35"/>
      <c r="B18" s="30"/>
      <c r="C18" s="14" t="s">
        <v>12</v>
      </c>
      <c r="D18" s="15">
        <v>0.05</v>
      </c>
      <c r="E18" s="17">
        <f t="shared" si="3"/>
        <v>5.000000000000001E-3</v>
      </c>
      <c r="F18" s="9"/>
      <c r="G18" s="9">
        <f t="shared" si="1"/>
        <v>0</v>
      </c>
    </row>
    <row r="19" spans="1:7" x14ac:dyDescent="0.25">
      <c r="A19" s="25" t="s">
        <v>16</v>
      </c>
      <c r="B19" s="28">
        <v>0.05</v>
      </c>
      <c r="C19" s="16" t="s">
        <v>9</v>
      </c>
      <c r="D19" s="13">
        <v>0.1</v>
      </c>
      <c r="E19" s="23">
        <f>$B$19*D19</f>
        <v>5.000000000000001E-3</v>
      </c>
      <c r="F19" s="10"/>
      <c r="G19" s="10">
        <f t="shared" si="1"/>
        <v>0</v>
      </c>
    </row>
    <row r="20" spans="1:7" x14ac:dyDescent="0.25">
      <c r="A20" s="34"/>
      <c r="B20" s="39"/>
      <c r="C20" s="13" t="s">
        <v>10</v>
      </c>
      <c r="D20" s="13">
        <v>0.2</v>
      </c>
      <c r="E20" s="13">
        <f t="shared" ref="E20:E23" si="4">$B$19*D20</f>
        <v>1.0000000000000002E-2</v>
      </c>
      <c r="F20" s="1"/>
      <c r="G20" s="1">
        <f t="shared" si="1"/>
        <v>0</v>
      </c>
    </row>
    <row r="21" spans="1:7" x14ac:dyDescent="0.25">
      <c r="A21" s="34"/>
      <c r="B21" s="39"/>
      <c r="C21" s="13" t="s">
        <v>11</v>
      </c>
      <c r="D21" s="13">
        <v>0.15</v>
      </c>
      <c r="E21" s="13">
        <f t="shared" si="4"/>
        <v>7.4999999999999997E-3</v>
      </c>
      <c r="F21" s="1"/>
      <c r="G21" s="1">
        <f t="shared" si="1"/>
        <v>0</v>
      </c>
    </row>
    <row r="22" spans="1:7" x14ac:dyDescent="0.25">
      <c r="A22" s="34"/>
      <c r="B22" s="39"/>
      <c r="C22" s="21" t="s">
        <v>18</v>
      </c>
      <c r="D22" s="13">
        <v>0.5</v>
      </c>
      <c r="E22" s="13">
        <f t="shared" si="4"/>
        <v>2.5000000000000001E-2</v>
      </c>
      <c r="F22" s="1"/>
      <c r="G22" s="1">
        <f t="shared" si="1"/>
        <v>0</v>
      </c>
    </row>
    <row r="23" spans="1:7" ht="15.75" thickBot="1" x14ac:dyDescent="0.3">
      <c r="A23" s="35"/>
      <c r="B23" s="40"/>
      <c r="C23" s="14" t="s">
        <v>12</v>
      </c>
      <c r="D23" s="15">
        <v>0.05</v>
      </c>
      <c r="E23" s="17">
        <f t="shared" si="4"/>
        <v>2.5000000000000005E-3</v>
      </c>
      <c r="F23" s="9"/>
      <c r="G23" s="9">
        <f t="shared" si="1"/>
        <v>0</v>
      </c>
    </row>
    <row r="24" spans="1:7" x14ac:dyDescent="0.25">
      <c r="A24" s="25" t="s">
        <v>17</v>
      </c>
      <c r="B24" s="28">
        <v>0.15</v>
      </c>
      <c r="C24" s="16" t="s">
        <v>10</v>
      </c>
      <c r="D24" s="16">
        <v>0.3</v>
      </c>
      <c r="E24" s="23">
        <f>$B$24*D24</f>
        <v>4.4999999999999998E-2</v>
      </c>
      <c r="F24" s="10"/>
      <c r="G24" s="10">
        <f t="shared" si="1"/>
        <v>0</v>
      </c>
    </row>
    <row r="25" spans="1:7" x14ac:dyDescent="0.25">
      <c r="A25" s="34"/>
      <c r="B25" s="39"/>
      <c r="C25" s="13" t="s">
        <v>14</v>
      </c>
      <c r="D25" s="13">
        <v>0.15</v>
      </c>
      <c r="E25" s="13">
        <f t="shared" ref="E25:E27" si="5">$B$24*D25</f>
        <v>2.2499999999999999E-2</v>
      </c>
      <c r="F25" s="1"/>
      <c r="G25" s="1">
        <f t="shared" si="1"/>
        <v>0</v>
      </c>
    </row>
    <row r="26" spans="1:7" x14ac:dyDescent="0.25">
      <c r="A26" s="34"/>
      <c r="B26" s="39"/>
      <c r="C26" s="13" t="s">
        <v>18</v>
      </c>
      <c r="D26" s="13">
        <v>0.5</v>
      </c>
      <c r="E26" s="13">
        <f t="shared" si="5"/>
        <v>7.4999999999999997E-2</v>
      </c>
      <c r="F26" s="1"/>
      <c r="G26" s="1">
        <f t="shared" si="1"/>
        <v>0</v>
      </c>
    </row>
    <row r="27" spans="1:7" ht="15.75" thickBot="1" x14ac:dyDescent="0.3">
      <c r="A27" s="34"/>
      <c r="B27" s="39"/>
      <c r="C27" s="14" t="s">
        <v>12</v>
      </c>
      <c r="D27" s="13">
        <v>0.05</v>
      </c>
      <c r="E27" s="17">
        <f t="shared" si="5"/>
        <v>7.4999999999999997E-3</v>
      </c>
      <c r="F27" s="1"/>
      <c r="G27" s="1">
        <f t="shared" si="1"/>
        <v>0</v>
      </c>
    </row>
    <row r="28" spans="1:7" x14ac:dyDescent="0.25">
      <c r="A28" s="31" t="s">
        <v>7</v>
      </c>
      <c r="B28" s="28">
        <v>0.2</v>
      </c>
      <c r="C28" s="21" t="s">
        <v>25</v>
      </c>
      <c r="D28" s="13">
        <v>0.1</v>
      </c>
      <c r="E28" s="13">
        <f>$B$28*D28</f>
        <v>2.0000000000000004E-2</v>
      </c>
      <c r="F28" s="22"/>
      <c r="G28" s="22">
        <f t="shared" si="1"/>
        <v>0</v>
      </c>
    </row>
    <row r="29" spans="1:7" x14ac:dyDescent="0.25">
      <c r="A29" s="26"/>
      <c r="B29" s="32"/>
      <c r="C29" s="21" t="s">
        <v>10</v>
      </c>
      <c r="D29" s="13">
        <v>0.2</v>
      </c>
      <c r="E29" s="13">
        <f t="shared" ref="E29:E32" si="6">$B$28*D29</f>
        <v>4.0000000000000008E-2</v>
      </c>
      <c r="F29" s="22"/>
      <c r="G29" s="22">
        <f t="shared" si="1"/>
        <v>0</v>
      </c>
    </row>
    <row r="30" spans="1:7" x14ac:dyDescent="0.25">
      <c r="A30" s="26"/>
      <c r="B30" s="32"/>
      <c r="C30" s="21" t="s">
        <v>11</v>
      </c>
      <c r="D30" s="13">
        <v>0.15</v>
      </c>
      <c r="E30" s="13">
        <f t="shared" si="6"/>
        <v>0.03</v>
      </c>
      <c r="F30" s="22"/>
      <c r="G30" s="22">
        <f t="shared" si="1"/>
        <v>0</v>
      </c>
    </row>
    <row r="31" spans="1:7" x14ac:dyDescent="0.25">
      <c r="A31" s="26"/>
      <c r="B31" s="32"/>
      <c r="C31" s="21" t="s">
        <v>18</v>
      </c>
      <c r="D31" s="13">
        <v>0.5</v>
      </c>
      <c r="E31" s="13">
        <f t="shared" si="6"/>
        <v>0.1</v>
      </c>
      <c r="F31" s="22"/>
      <c r="G31" s="22">
        <f t="shared" si="1"/>
        <v>0</v>
      </c>
    </row>
    <row r="32" spans="1:7" ht="15.75" thickBot="1" x14ac:dyDescent="0.3">
      <c r="A32" s="26"/>
      <c r="B32" s="32"/>
      <c r="C32" s="21" t="s">
        <v>12</v>
      </c>
      <c r="D32" s="15">
        <v>0.05</v>
      </c>
      <c r="E32" s="13">
        <f t="shared" si="6"/>
        <v>1.0000000000000002E-2</v>
      </c>
      <c r="F32" s="22"/>
      <c r="G32" s="22">
        <f t="shared" si="1"/>
        <v>0</v>
      </c>
    </row>
    <row r="33" spans="1:7" x14ac:dyDescent="0.25">
      <c r="A33" s="25" t="s">
        <v>19</v>
      </c>
      <c r="B33" s="28">
        <v>0.15</v>
      </c>
      <c r="C33" s="16" t="s">
        <v>20</v>
      </c>
      <c r="D33" s="16">
        <v>0.2</v>
      </c>
      <c r="E33" s="16">
        <f>$B$33*D33</f>
        <v>0.03</v>
      </c>
      <c r="F33" s="10"/>
      <c r="G33" s="10">
        <f t="shared" si="1"/>
        <v>0</v>
      </c>
    </row>
    <row r="34" spans="1:7" x14ac:dyDescent="0.25">
      <c r="A34" s="26"/>
      <c r="B34" s="29"/>
      <c r="C34" s="13" t="s">
        <v>21</v>
      </c>
      <c r="D34" s="13">
        <v>0.2</v>
      </c>
      <c r="E34" s="13">
        <f t="shared" ref="E34:E38" si="7">$B$33*D34</f>
        <v>0.03</v>
      </c>
      <c r="F34" s="1"/>
      <c r="G34" s="1">
        <f t="shared" si="1"/>
        <v>0</v>
      </c>
    </row>
    <row r="35" spans="1:7" x14ac:dyDescent="0.25">
      <c r="A35" s="26"/>
      <c r="B35" s="29"/>
      <c r="C35" s="13" t="s">
        <v>22</v>
      </c>
      <c r="D35" s="13">
        <v>0.2</v>
      </c>
      <c r="E35" s="13">
        <f t="shared" si="7"/>
        <v>0.03</v>
      </c>
      <c r="F35" s="1"/>
      <c r="G35" s="1">
        <f t="shared" si="1"/>
        <v>0</v>
      </c>
    </row>
    <row r="36" spans="1:7" x14ac:dyDescent="0.25">
      <c r="A36" s="26"/>
      <c r="B36" s="29"/>
      <c r="C36" s="13" t="s">
        <v>23</v>
      </c>
      <c r="D36" s="13">
        <v>0.2</v>
      </c>
      <c r="E36" s="13">
        <f t="shared" si="7"/>
        <v>0.03</v>
      </c>
      <c r="F36" s="1"/>
      <c r="G36" s="1">
        <f t="shared" si="1"/>
        <v>0</v>
      </c>
    </row>
    <row r="37" spans="1:7" x14ac:dyDescent="0.25">
      <c r="A37" s="26"/>
      <c r="B37" s="29"/>
      <c r="C37" s="13" t="s">
        <v>24</v>
      </c>
      <c r="D37" s="19">
        <v>0.1</v>
      </c>
      <c r="E37" s="19">
        <f t="shared" si="7"/>
        <v>1.4999999999999999E-2</v>
      </c>
      <c r="F37" s="20"/>
      <c r="G37" s="20">
        <f t="shared" si="1"/>
        <v>0</v>
      </c>
    </row>
    <row r="38" spans="1:7" ht="15.75" thickBot="1" x14ac:dyDescent="0.3">
      <c r="A38" s="27"/>
      <c r="B38" s="30"/>
      <c r="C38" s="14" t="s">
        <v>12</v>
      </c>
      <c r="D38" s="14">
        <v>0.1</v>
      </c>
      <c r="E38" s="14">
        <f t="shared" si="7"/>
        <v>1.4999999999999999E-2</v>
      </c>
      <c r="F38" s="9"/>
      <c r="G38" s="9">
        <f t="shared" si="1"/>
        <v>0</v>
      </c>
    </row>
    <row r="39" spans="1:7" ht="15.75" thickBot="1" x14ac:dyDescent="0.3">
      <c r="B39" s="8"/>
      <c r="G39" s="24">
        <f>SUM(G6:G38)</f>
        <v>0</v>
      </c>
    </row>
    <row r="40" spans="1:7" ht="60" x14ac:dyDescent="0.25">
      <c r="B40" s="8"/>
      <c r="E40" s="8"/>
      <c r="G40" s="41" t="s">
        <v>28</v>
      </c>
    </row>
  </sheetData>
  <mergeCells count="15">
    <mergeCell ref="A6:A10"/>
    <mergeCell ref="B6:B10"/>
    <mergeCell ref="A2:G2"/>
    <mergeCell ref="A11:A13"/>
    <mergeCell ref="B11:B13"/>
    <mergeCell ref="A33:A38"/>
    <mergeCell ref="B33:B38"/>
    <mergeCell ref="B14:B18"/>
    <mergeCell ref="A28:A32"/>
    <mergeCell ref="B28:B32"/>
    <mergeCell ref="A14:A18"/>
    <mergeCell ref="A19:A23"/>
    <mergeCell ref="B19:B23"/>
    <mergeCell ref="A24:A27"/>
    <mergeCell ref="B24:B27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VALORACIÓN BOLSA REPUESTOS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2026-02-26T08:35:27Z</dcterms:modified>
</cp:coreProperties>
</file>