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COMUN\Operación\ALCANTARILLADO\BUSTURIALDEA\PLIEGOS\XXXX Servicio Explotación y Conservación Alcantarillado Busturialdea\"/>
    </mc:Choice>
  </mc:AlternateContent>
  <xr:revisionPtr revIDLastSave="0" documentId="13_ncr:1_{ADB72AE4-0739-4D47-9DC0-CB29F19A05BF}" xr6:coauthVersionLast="47" xr6:coauthVersionMax="47" xr10:uidLastSave="{00000000-0000-0000-0000-000000000000}"/>
  <bookViews>
    <workbookView xWindow="-120" yWindow="-120" windowWidth="29040" windowHeight="15720" xr2:uid="{1580B754-D96A-43A1-A091-CA4AFF2EFEAF}"/>
  </bookViews>
  <sheets>
    <sheet name="CuadroPrecios" sheetId="8" r:id="rId1"/>
    <sheet name="OFERTA" sheetId="9" r:id="rId2"/>
  </sheets>
  <definedNames>
    <definedName name="_xlnm._FilterDatabase" localSheetId="0" hidden="1">CuadroPrecios!$A$18:$F$22</definedName>
    <definedName name="_xlnm._FilterDatabase" localSheetId="1" hidden="1">OFERTA!$A$18:$F$22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95" i="9" l="1"/>
  <c r="F394" i="9"/>
  <c r="F393" i="9"/>
  <c r="F392" i="9"/>
  <c r="F391" i="9"/>
  <c r="F390" i="9"/>
  <c r="F389" i="9" s="1"/>
  <c r="F387" i="9"/>
  <c r="F386" i="9"/>
  <c r="F385" i="9"/>
  <c r="F384" i="9"/>
  <c r="F383" i="9"/>
  <c r="F382" i="9"/>
  <c r="F381" i="9"/>
  <c r="F380" i="9"/>
  <c r="F379" i="9"/>
  <c r="F378" i="9"/>
  <c r="F377" i="9"/>
  <c r="F376" i="9"/>
  <c r="F375" i="9"/>
  <c r="F374" i="9"/>
  <c r="F373" i="9"/>
  <c r="F372" i="9"/>
  <c r="F371" i="9"/>
  <c r="F370" i="9"/>
  <c r="F369" i="9"/>
  <c r="F368" i="9"/>
  <c r="F367" i="9"/>
  <c r="F366" i="9"/>
  <c r="F365" i="9"/>
  <c r="F364" i="9"/>
  <c r="F361" i="9"/>
  <c r="F360" i="9"/>
  <c r="F359" i="9"/>
  <c r="F358" i="9"/>
  <c r="F357" i="9"/>
  <c r="F356" i="9"/>
  <c r="F355" i="9"/>
  <c r="F354" i="9"/>
  <c r="F353" i="9"/>
  <c r="F352" i="9"/>
  <c r="F351" i="9"/>
  <c r="F350" i="9"/>
  <c r="F349" i="9"/>
  <c r="F348" i="9"/>
  <c r="F347" i="9"/>
  <c r="F346" i="9"/>
  <c r="F345" i="9"/>
  <c r="F344" i="9"/>
  <c r="F343" i="9"/>
  <c r="F342" i="9"/>
  <c r="F341" i="9"/>
  <c r="F340" i="9"/>
  <c r="F339" i="9"/>
  <c r="F338" i="9"/>
  <c r="F337" i="9"/>
  <c r="F336" i="9"/>
  <c r="F335" i="9"/>
  <c r="F334" i="9"/>
  <c r="F333" i="9"/>
  <c r="F332" i="9"/>
  <c r="F331" i="9"/>
  <c r="F330" i="9"/>
  <c r="F329" i="9"/>
  <c r="F328" i="9"/>
  <c r="F327" i="9"/>
  <c r="F326" i="9"/>
  <c r="F325" i="9"/>
  <c r="F324" i="9"/>
  <c r="F323" i="9"/>
  <c r="F322" i="9"/>
  <c r="F321" i="9"/>
  <c r="F320" i="9"/>
  <c r="F319" i="9"/>
  <c r="F318" i="9"/>
  <c r="F317" i="9"/>
  <c r="F316" i="9"/>
  <c r="F315" i="9"/>
  <c r="F314" i="9"/>
  <c r="F313" i="9"/>
  <c r="F312" i="9"/>
  <c r="F311" i="9"/>
  <c r="F310" i="9"/>
  <c r="F309" i="9"/>
  <c r="F308" i="9"/>
  <c r="F307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5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9" i="9"/>
  <c r="F218" i="9"/>
  <c r="F217" i="9"/>
  <c r="F216" i="9"/>
  <c r="F215" i="9"/>
  <c r="F214" i="9"/>
  <c r="F213" i="9"/>
  <c r="F212" i="9"/>
  <c r="F211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79" i="9"/>
  <c r="F178" i="9"/>
  <c r="F177" i="9"/>
  <c r="F176" i="9"/>
  <c r="F175" i="9"/>
  <c r="F174" i="9"/>
  <c r="F173" i="9" s="1"/>
  <c r="F171" i="9"/>
  <c r="F170" i="9"/>
  <c r="F169" i="9"/>
  <c r="F168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3" i="9" s="1"/>
  <c r="F36" i="9"/>
  <c r="F35" i="9"/>
  <c r="F34" i="9"/>
  <c r="F31" i="9"/>
  <c r="F30" i="9"/>
  <c r="F29" i="9"/>
  <c r="F28" i="9"/>
  <c r="F24" i="9" s="1"/>
  <c r="F27" i="9"/>
  <c r="F26" i="9"/>
  <c r="F25" i="9"/>
  <c r="F22" i="9"/>
  <c r="F21" i="9"/>
  <c r="F20" i="9"/>
  <c r="F19" i="9" s="1"/>
  <c r="F17" i="9"/>
  <c r="F16" i="9"/>
  <c r="F15" i="9"/>
  <c r="F14" i="9"/>
  <c r="F13" i="9"/>
  <c r="F12" i="9"/>
  <c r="F11" i="9"/>
  <c r="F10" i="9"/>
  <c r="F7" i="9"/>
  <c r="F6" i="9" s="1"/>
  <c r="F53" i="9" l="1"/>
  <c r="F82" i="9"/>
  <c r="F210" i="9"/>
  <c r="F181" i="9"/>
  <c r="F9" i="9"/>
  <c r="F282" i="9"/>
  <c r="F397" i="9" s="1"/>
  <c r="F363" i="9"/>
  <c r="F395" i="8"/>
  <c r="F394" i="8"/>
  <c r="F393" i="8"/>
  <c r="F392" i="8"/>
  <c r="F391" i="8"/>
  <c r="F390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79" i="8"/>
  <c r="F178" i="8"/>
  <c r="F177" i="8"/>
  <c r="F176" i="8"/>
  <c r="F175" i="8"/>
  <c r="F174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1" i="8"/>
  <c r="F30" i="8"/>
  <c r="F29" i="8"/>
  <c r="F28" i="8"/>
  <c r="F27" i="8"/>
  <c r="F26" i="8"/>
  <c r="F25" i="8"/>
  <c r="F22" i="8"/>
  <c r="F21" i="8"/>
  <c r="F20" i="8"/>
  <c r="F17" i="8"/>
  <c r="F16" i="8"/>
  <c r="F15" i="8"/>
  <c r="F14" i="8"/>
  <c r="F13" i="8"/>
  <c r="F12" i="8"/>
  <c r="F11" i="8"/>
  <c r="F10" i="8"/>
  <c r="F7" i="8"/>
  <c r="F6" i="8" s="1"/>
  <c r="F9" i="8" l="1"/>
  <c r="F24" i="8"/>
  <c r="F389" i="8"/>
  <c r="F173" i="8"/>
  <c r="F181" i="8"/>
  <c r="F210" i="8"/>
  <c r="F282" i="8"/>
  <c r="F33" i="8"/>
  <c r="F19" i="8"/>
  <c r="F82" i="8"/>
  <c r="F363" i="8"/>
  <c r="F53" i="8"/>
  <c r="F397" i="8" l="1"/>
</calcChain>
</file>

<file path=xl/sharedStrings.xml><?xml version="1.0" encoding="utf-8"?>
<sst xmlns="http://schemas.openxmlformats.org/spreadsheetml/2006/main" count="1498" uniqueCount="394">
  <si>
    <t>DESCRIPCIÓN</t>
  </si>
  <si>
    <t>CENTRO DE OPERACIONES</t>
  </si>
  <si>
    <t>mes</t>
  </si>
  <si>
    <t>MANO DE OBRA</t>
  </si>
  <si>
    <t>OFICIAL 1ª</t>
  </si>
  <si>
    <t>OFICIAL 1ª HORA EXTRA</t>
  </si>
  <si>
    <t>OFICIAL 2ª</t>
  </si>
  <si>
    <t>OFICIAL 2ª HORA EXTRA</t>
  </si>
  <si>
    <t>RETEN DIA LABORABLE</t>
  </si>
  <si>
    <t>RETEN DIA FESTIVO</t>
  </si>
  <si>
    <t>RETEN DIA LABORABLE APOYO</t>
  </si>
  <si>
    <t>RETEN DIA FESTIVO APOYO</t>
  </si>
  <si>
    <t>MAQUINARIA</t>
  </si>
  <si>
    <t xml:space="preserve">INSPECCIÓN EN COLECTORES Y CANALIZACIONES DE DISTINTOS DIÁMETROS CON EQUIPO DE TV, INCLUYENDO TRASLADO AL LUGAR, EQUIPO PORTÁTIL O FURGÓN CON SU CORRESPONDIENTE TÉCNICO Y AYUDANTE. </t>
  </si>
  <si>
    <t>TRABAJADOR ADICIONAL (TERCERO) EQUIPO LIMPIEZA</t>
  </si>
  <si>
    <t>Ud</t>
  </si>
  <si>
    <t>ud</t>
  </si>
  <si>
    <t>m2</t>
  </si>
  <si>
    <t>m</t>
  </si>
  <si>
    <t>FRESADO DE PAVIMENTO ASFÁLTICO POR MEDIO DE FRESA MECÁNICA</t>
  </si>
  <si>
    <t>PUNTAL 1 M</t>
  </si>
  <si>
    <t>Día</t>
  </si>
  <si>
    <t>PUNTAL 1,70-3,10 M</t>
  </si>
  <si>
    <t>HORMIGÓN MASA HM-20</t>
  </si>
  <si>
    <t>m3</t>
  </si>
  <si>
    <t>HORMIGÓN ESTRUCTURAL HA-30/SR ELABORADO EN PLANTA</t>
  </si>
  <si>
    <t>HORMIGÓN ESTRUCTURAL HA-35/SR ELABORADO EN PLANTA</t>
  </si>
  <si>
    <t>SUPLEMENTO POR M3 DE HORMIGÓN BOMBEADO</t>
  </si>
  <si>
    <t>kg</t>
  </si>
  <si>
    <t>SACO DE CEMENTO TIPO IV/B (V) 32,5 N (35 KGS)</t>
  </si>
  <si>
    <t>SACA DE ARENA 0/4 (1000 KGS)</t>
  </si>
  <si>
    <t>SACO DE ARENA 0/4 (20 KGS)</t>
  </si>
  <si>
    <t>SACO DE GUIJO (20 KGS)</t>
  </si>
  <si>
    <t>SACA DE GUIJO (1000 KGS)</t>
  </si>
  <si>
    <t>CUERPO DE ARQUETA 50X50X50 INT. EN HORMIGÓN S/FONDO</t>
  </si>
  <si>
    <t>CUERPO DE ARQUETA 60X60X60 INT. EN HORMIGÓN S/FONDO</t>
  </si>
  <si>
    <t>CUERPO DE ARQUETA 70X70X70 INT. EN HORMIGÓN S/FONDO</t>
  </si>
  <si>
    <t>CUERPO DE ARQUETA 80X80X80 INT. EN HORMIGÓN S/FONDO</t>
  </si>
  <si>
    <t>REHABILITACIÓN DE TUBERÍA HASTA DN300 MM, MEDIANTE MANGUITO DE FIBRA DE VIDRIO IMPREGNADO CON RESINA DE SILICATO, INCLUSO P.P. DE LIMPIEZA, INSPECCIÓN CCTV E INFORME, SEGUN PPTP.</t>
  </si>
  <si>
    <t>REHABILITACIÓN DE TUBERÍA DESDE DN300 HASTA DN500 MM, MEDIANTE MANGUITO DE FIBRA DE VIDRIO IMPREGNADO CON RESINA DE SILICATO, INCLUSO P.P. DE LIMPIEZA, INSPECCIÓN CCTV E INFORME, SEGUN PPTP.</t>
  </si>
  <si>
    <t>REHABILITACIÓN DE TUBERÍA DESDE DN500 HASTA DN1000 MM, MEDIANTE MANGUITO DE FIBRA DE VIDRIO IMPREGNADO CON RESINA DE SILICATO, INCLUSO P.P. DE LIMPIEZA, INSPECCIÓN CCTV E INFORME, SEGUN PPTP.</t>
  </si>
  <si>
    <t>REHABILITACIÓN DE TUBERÍA DESDE DN1000 MM, MEDIANTE MANGUITO DE FIBRA DE VIDRIO IMPREGNADO CON RESINA DE SILICATO, INCLUSO P.P. DE LIMPIEZA, INSPECCIÓN CCTV E INFORME, SEGUN PPTP.</t>
  </si>
  <si>
    <t>DESPLAZAMIENTO EQUIPO REHABILITACIÓN</t>
  </si>
  <si>
    <t>MANGUITO UNIÒN PVC STO. TEJA JE H-H DN-200</t>
  </si>
  <si>
    <t>MANGUITO UNIÒN PVC STO. TEJA JE H-H DN-250</t>
  </si>
  <si>
    <t>MANGUITO UNIÒN PVC STO. TEJA JE H-H DN-315</t>
  </si>
  <si>
    <t>MANGUITO UNIÒN PVC STO. TEJA JE H-H DN-400</t>
  </si>
  <si>
    <t>MANGUITO UNIÒN PVC STO. TEJA JE H-H DN-500</t>
  </si>
  <si>
    <t>MANGUITO UNIÒN PVC STO. TEJA JE H-H DN-110</t>
  </si>
  <si>
    <t>MANGUITO UNIÒN PVC STO. TEJA JE H-H DN-160</t>
  </si>
  <si>
    <t>MOVIMIENTO DE TIERRAS</t>
  </si>
  <si>
    <t>ENTIBACIÓN EN POZOS Y ZANJAS CAJONES P&lt;4M</t>
  </si>
  <si>
    <t>ENTIBACIÓN EN POZOS Y ZANJAS CAJONES P&gt;4M</t>
  </si>
  <si>
    <t>ENTIBACIÓN EN POZOS Y ZANJAS MONOCODAL P&lt;4M</t>
  </si>
  <si>
    <t>ENTIBACIÓN EN POZOS Y ZANJAS MONOCODAL P&gt;4M</t>
  </si>
  <si>
    <t>t</t>
  </si>
  <si>
    <t>URBANIZACIÓN</t>
  </si>
  <si>
    <t>PAVIMENTO DE BALDOSA HIDRÁULICA TIPO "BILBAO" O SIMILAR DE SUPERFICIE MAYOR DE 4 M2 INCLUYENDO DEMOLICIÓN DE PAVIMENTO EXISTENTE</t>
  </si>
  <si>
    <t>PAVIMENTO DE ADOQUÍN DE HORMIGÓN 200X100X60, SOBRE CAMA DE ARENA, SEGÚN PPTP</t>
  </si>
  <si>
    <t>MEZCLA BITUMINOSA EN CALIENTE A MANO AC16 SURF D 6 CM I/ RIEGOS -50 M2</t>
  </si>
  <si>
    <t>MEZCLA BITUMINOSA EN CALIENTE A MANO AC16 SURF D 6 CM I/ RIEGOS +50 M2</t>
  </si>
  <si>
    <t>MEZCLA BITUMINOSA EN CALIENTE A MANO AC16 SURF D 8 CM I/ RIEGOS -50 M2</t>
  </si>
  <si>
    <t>MEZCLA BITUMINOSA EN CALIENTE A MANO AC16 SURF D 8 CM I/ RIEGOS +50 M2</t>
  </si>
  <si>
    <t>MEZCLA BITUMINOSA EN FRIO A MANO DF12 8 CM I/ RIEGOS -10 M2</t>
  </si>
  <si>
    <t>MEZCLA BITUMINOSA EN FRIO A MANO DF12 8 CM I/ RIEGOS +10 M2</t>
  </si>
  <si>
    <t>MEZCLA BITUMINOSA EN FRIO A MANO DF12 6 CM I/ RIEGOS -10 M2</t>
  </si>
  <si>
    <t>MEZCLA BITUMINOSA EN FRIO A MANO DF12 6 CM I/ RIEGOS +10 M2</t>
  </si>
  <si>
    <t>PAVIMENTO DE CELOSÍA CESPED</t>
  </si>
  <si>
    <t>MARCA VIAL DE 10 CM. DE ANCHO PINTADO A MAQUINA</t>
  </si>
  <si>
    <t>MARCA VIAL DE 15 CM. DE ANCHO PINTADO A MAQUINA</t>
  </si>
  <si>
    <t>PINTURA VIAL DE SIMBOLOS, PALABRAS ETC</t>
  </si>
  <si>
    <t>TRANSPORTE A OBRA Y RETIRADA EQUIPO DE PINTURA DE VIALES</t>
  </si>
  <si>
    <t>EJECUCIÓN DE CESPED SEMILLADO</t>
  </si>
  <si>
    <t>h</t>
  </si>
  <si>
    <t>CAMION GRUA DE 1 TN HASTA 3,5 TN CON 5 MTS DE CAJA</t>
  </si>
  <si>
    <t>CAMION GRUA DE 2 TN HASTA 6 TN CON 6 MTS DE CAJA</t>
  </si>
  <si>
    <t>CAMION GRUA DE 3 TN HASTA 3,5 TN CON 8 MTS DE CAJA</t>
  </si>
  <si>
    <t>CAMION DUMPER 3 EJES</t>
  </si>
  <si>
    <t>CAMION BAÑERA</t>
  </si>
  <si>
    <t>día</t>
  </si>
  <si>
    <t>BOCA DE RIEGO</t>
  </si>
  <si>
    <t>SET DE DOS FOCOS 20W</t>
  </si>
  <si>
    <t>PISTOLA DE AIRE</t>
  </si>
  <si>
    <t>CORONA 150</t>
  </si>
  <si>
    <t>CORONA 250</t>
  </si>
  <si>
    <t>CORONA 400</t>
  </si>
  <si>
    <t>CORTADORA DE ASFALTO</t>
  </si>
  <si>
    <t>ELEVADOR 300 KGS + BIPODE + COLUMNA</t>
  </si>
  <si>
    <t>HORMIGÓNERA 300L</t>
  </si>
  <si>
    <t>TALADRO ELÉCTRICO HILTI UD 16 O SIMILAR</t>
  </si>
  <si>
    <t>TOLVA 500L</t>
  </si>
  <si>
    <t>VIBRADOR MONOFASICO 45</t>
  </si>
  <si>
    <t>ENTREGA O RETIRADA DE MAQUINARIA AUXILIAR DENTRO DE LA COMARCA CONSORCIADA</t>
  </si>
  <si>
    <t>TRANSPORTE DE LA MAQUINARIA CON CONDUCTOR DENTRO DE LA COMARCA CONSORCIADA</t>
  </si>
  <si>
    <t>ADHESIVO INYECC HIT-HY 200-A 330/2 SISTEMA DE INYECCIÓN BICOMPONENTE DE ALTAS PRESTACIONES Y FRAGUADO RÁPIDO + MEZCLADOR HIT-R</t>
  </si>
  <si>
    <t>ADHESIVO INYECC HIT-HY 200-A 500/2 SISTEMA DE INYECCIÓN BICOMPONENTE DE ALTAS PRESTACIONES Y FRAGUADO RÁPIDO + MEZCLADOR HIT-R</t>
  </si>
  <si>
    <t>AZULEJO BLANCO 20*20 CM.</t>
  </si>
  <si>
    <t>BALDOSA HIDRAULICA 30X30 GRIS LISA</t>
  </si>
  <si>
    <t>BALDOSA HIDRAULICA 30X30 GRIS ROSETA TIPO BILBAO</t>
  </si>
  <si>
    <t>BLOQUE DE HORMIGÓN CREMA 40*20*15 CM.</t>
  </si>
  <si>
    <t>BLOQUE DE HORMIGÓN GRIS 40*20*15 CM.</t>
  </si>
  <si>
    <t>BLOQUE DE HORMIGÓN GRIS 40*20*20 CM.</t>
  </si>
  <si>
    <t>BLOQUE LISO HIDROFUGO 39X19X19</t>
  </si>
  <si>
    <t>BORDILLO DE GRANITO LL 25*15 CM</t>
  </si>
  <si>
    <t>BORDILLO DE HORMIGÓN 100*25*15 CM.</t>
  </si>
  <si>
    <t>BORDILLO JARDÍN 100*20*8 CM.</t>
  </si>
  <si>
    <t>CABIOS DE PINO PAÍS DE 250 X10,5 X 7,6 CM.</t>
  </si>
  <si>
    <t>CAJA 50 BARRAS DE BERENJENO DE 30 DE 2,5 MTS.</t>
  </si>
  <si>
    <t>CAJA DE TORNILLOS PARA REGISTRO PAMESTANCA</t>
  </si>
  <si>
    <t>ARANDELA M10</t>
  </si>
  <si>
    <t>ARANDELA M12</t>
  </si>
  <si>
    <t>CIERRE ESPECIFICO PARA REGISTRO TIPO BRIO 7S D400 (PARA SANEAMIENTO)</t>
  </si>
  <si>
    <t>LADRILLO TABIQUE 33X15X4,5</t>
  </si>
  <si>
    <t>LADRILLO TABIQUE 33X15X7</t>
  </si>
  <si>
    <t>LADRILLO MACHETÓN 32x14x6,5</t>
  </si>
  <si>
    <t>MAMPOSTERÍA</t>
  </si>
  <si>
    <t>PINTURA BITUMINOSA IGOL-A NEGRO (25KG)</t>
  </si>
  <si>
    <t>PINTURA BLANCA PLASTIKER "M" (15L)</t>
  </si>
  <si>
    <t>PINTURA EPOXI SUELOS 2C. (20L)</t>
  </si>
  <si>
    <t>TAPA RELLENABLE 50X50X4 HONDAS B-125</t>
  </si>
  <si>
    <t>REGISTRO DE FUNDICIÓN NODULAR CON ANAGRAMA DEL CONSORCIO DE SECCIÓN CUADRADA DE 1020X1000 MM. CON SU CORRESPONDIENTE MARCO TIPO</t>
  </si>
  <si>
    <t>REGISTRO DE FUNDICIÓN NODULAR CON ANAGRAMA DEL CONSORCIO DE SECCIÓN RECTÁNGULAR DE 900X600 MM. CON SU CORRESPONDIENTE MARCO TIPO</t>
  </si>
  <si>
    <t>REGISTRO DE FUNDICIÓN NODULAR CON ANAGRAMA DEL CONSORCIO DE SECCIÓN RECTÁNGULAR DE 900X900 MM. CON SU CORRESPONDIENTE MARCO TIPO</t>
  </si>
  <si>
    <t>REGISTRO SIFÓNICO DE FUNDICIÓN NODULAR, CON ANAGRAMA DEL CONSORCIO, DE 710 MM. DE DIÁMETRO ÚTIL CON MARCO CUADRADO O CIRCULAR TI</t>
  </si>
  <si>
    <t>REJILLA PLANA 50X50 ABATIBLE C-250</t>
  </si>
  <si>
    <t>REJILLA PLANA 60X60 ABATIBLE C-250</t>
  </si>
  <si>
    <t>REJILLA Y MARCO 600X380 T/BILBAO D-400</t>
  </si>
  <si>
    <t>RODILLO 15 CM</t>
  </si>
  <si>
    <t>RODILLO 22 CM</t>
  </si>
  <si>
    <t>SACA DE ESCOMBRO INCLUIDO TRANSPORTE Y GESTIÓN DE RESÍDUOS</t>
  </si>
  <si>
    <t>SACA REUTILIZABLE</t>
  </si>
  <si>
    <t>INHIBIDOR DE CORROSIÓN POR MIGRACIÓN, MASTERPROTECT 8000 CI, O SIMILAR</t>
  </si>
  <si>
    <t>PERFIL HIDROEXPANSIVO 20X10MM, MASTERSEAL 910 O SIMILAR</t>
  </si>
  <si>
    <t>PERFIL HIDROEXPANSIVO 20X5MM, MASTERSEAL 910 O SIMILAR</t>
  </si>
  <si>
    <t>OBTURADOR DE VÍAS DE AGUA HUMISTOP PLUG O SIMILAR</t>
  </si>
  <si>
    <t>MORTERO ULTRARÁPIDO MASTERSEAL 573 O SIMILAR</t>
  </si>
  <si>
    <t>MORTERO DE REPARACIÓN ESTRUCTURAL CLASE R4, SULFORESISTENTE, CURADO NORMAL SM MHP 400 R4 R O SIMILAR</t>
  </si>
  <si>
    <t>MEMBRANA DE NBR PARA EL SELLADO DE FISURAS Y JUNTAS CON GRAN DILATACIÓN COLFLEX HN 200 (1,2MM X 20M) O SIMILAR</t>
  </si>
  <si>
    <t>MEMBRANA CEMENTOSA IMPERMEABLE Y FLEXIBLE, QUE AGUANTA 15BAR A CONTRAPRESIÓN AQUATEK ELASTIC 2C O SIMILAR</t>
  </si>
  <si>
    <t>PINTURA TÉRMICA EN BASE A NANOPARTÍCULAS CERÁMICAS HUECAS QUE ELIMINAN PUENTES DE UNIÓN Y CONDENSACIONES ZERAMIC EXTREME W SOPOR</t>
  </si>
  <si>
    <t>l</t>
  </si>
  <si>
    <t>ÁRIDO PARA MORTERO FLUIDO MAXGROUT DRIZORO SILICA 3050 O SIMILAR</t>
  </si>
  <si>
    <t>MICROHORMIGÓN SEMIFLUIDO DE ALTAS RESISTENCIAS Y FRAGUADO RÁPIDO LANKO 714 O SIMILAR</t>
  </si>
  <si>
    <t>MORTERO IMPERMEABLE EN CAPA GRUESA LANKO 221 O SIMILAR</t>
  </si>
  <si>
    <t>PASIVADOR Y PUENTE DE UNIÓN MASTEREMACO P 5000 AP O SIMILAR</t>
  </si>
  <si>
    <t>MORTERO DE REPARACIÓN ESTRUCTURAL CLASE R4, SULFORESISTENTE, CON INHIBIDORES DE CORROSIÓN Y CURADO RÁPIDO MASTEREMACO 5440 RS O</t>
  </si>
  <si>
    <t>MORTERO DE REPARACIÓN ESTRUCTURAL CLASE R4, SULFORESISTENTE, CURADO NORMAL MASTEREMACO S 488 O SIMILAR</t>
  </si>
  <si>
    <t>MORTERO DE REPARACIÓN ESTRUCTURAL CLASE R3, SULFORESISTENTE, CON INHIBIDORES Y CURADO NORMAL MASTEREMACO S 5300 CI O SIMILAR</t>
  </si>
  <si>
    <t>MORTERO DE REPARACIÓN ESTRUCTURAL CLASE R3, SULFORESISTENTE, RÁPIDO MASTEREMACO S 1120 TIX O SIMILAR</t>
  </si>
  <si>
    <t>ARIDO PARA GROUTS EN ELEVADOS ESPESORES</t>
  </si>
  <si>
    <t>TABLA ENCOFRAR 2,5X0,15X0,03</t>
  </si>
  <si>
    <t>TABLERO TRICAPA 2000X500X27</t>
  </si>
  <si>
    <t>TUBO CORRUGADO DE POLIETILENO DE 200 MM. DE DIÁMETRO PARA CABLEADO ELÉCTRICO TIPO TECAPLAST/N ROJO O SIMILAR</t>
  </si>
  <si>
    <t>TUBO CORRUGADO DE POLIETILENO DE 100 MM. DE DIÁMETRO PARA CABLEADO ELÉCTRICO TIPO TECAPLAST/N ROJO O SIMILAR</t>
  </si>
  <si>
    <t>TUBO CORRUGADO DE POLIETILENO DE 90 MM. DE DIÁMETRO PARA CABLEADO ELÉCTRICO TIPO TECAPLAST/N ROJO O SIMILAR</t>
  </si>
  <si>
    <t>TUERCA M10</t>
  </si>
  <si>
    <t>TUERCA M12</t>
  </si>
  <si>
    <t>VARILLA ROSCADA M10</t>
  </si>
  <si>
    <t>VARILLA ROSCADA M12</t>
  </si>
  <si>
    <t>LAMINA GEOTEXTIL DOBLE CAPA PE 160 CM</t>
  </si>
  <si>
    <t>ML</t>
  </si>
  <si>
    <t>MEMBRANA IMPERMEABLE FLEXIBLE, SULFORESISTENTE Y APTA PARA AGUA POTABLE LANKO 227 O SIMILAR</t>
  </si>
  <si>
    <t>PREVENCIÓN DE RIESGOS – SEGURIDAD COLECTIVA</t>
  </si>
  <si>
    <t>BARRERA DE SEGURIDAD PLÁSTICO NEW YERSEY</t>
  </si>
  <si>
    <t>BALIZA LUMINOSA INTERMITENTE</t>
  </si>
  <si>
    <t>CONO REFLECTANTE 75 CM</t>
  </si>
  <si>
    <t>CINTA DE BALIZAMIENTO REFLECTANTE</t>
  </si>
  <si>
    <t>SENAL NORMALIZADA DE TRAFICO</t>
  </si>
  <si>
    <t>CARTEL INDICATIVO DE RIESGO</t>
  </si>
  <si>
    <t>PASARELA PROTEGIDA PARA CRUCE DE ZANJA</t>
  </si>
  <si>
    <t>LÍNEA DE ANCLAJE HORIZONTAL TEMPORAL PE 10M</t>
  </si>
  <si>
    <t>LÍNEA DE ANCLAJE HORIZONTAL/VERTICAL FIJA</t>
  </si>
  <si>
    <t>CHAPA PASO CAMIÓN 2X3X20MM</t>
  </si>
  <si>
    <t>dia</t>
  </si>
  <si>
    <t>CHAPA PASO COCHE 1X1,5X12MM</t>
  </si>
  <si>
    <t xml:space="preserve">CHAPA DE PASO PEATÓN FIBRA </t>
  </si>
  <si>
    <t>CONOS</t>
  </si>
  <si>
    <t>SEMÁFORO</t>
  </si>
  <si>
    <t>VALLAS 1000X2000</t>
  </si>
  <si>
    <t>VALLAS 3500X2000</t>
  </si>
  <si>
    <t>EXTRACTOR AIRE BL 6800</t>
  </si>
  <si>
    <t>CONDUCTO EXTRACTOR 7,5ml</t>
  </si>
  <si>
    <t>PILOTO DE VIA EN JORNADA LABORAL</t>
  </si>
  <si>
    <t>HORMIGÓN ESTRUCTURAL HA-25/SR ELABORADO EN PLANTA</t>
  </si>
  <si>
    <t>FRESADO DE JUNTA DE GOMA MEDIANTE ROBOT DE FRESADO AUTOPROPULSADO, S/PPTP</t>
  </si>
  <si>
    <t>INSTALACIÓN DE MANGA EN TUBERÍA DN 250 y L&lt;25M S/PPTP</t>
  </si>
  <si>
    <t>INSTALACIÓN DE MANGA EN TUBERÍA DN 300 y L&lt;25M S/PPTP</t>
  </si>
  <si>
    <t>INSTALACIÓN DE MANGA EN TUBERÍA DN 400 Y L&lt;25M S/PPTP</t>
  </si>
  <si>
    <t>INSTALACIÓN DE MANGA EN TUBERÍA DN 500 y L&lt;25M S/PPTP</t>
  </si>
  <si>
    <t>INSTALACIÓN DE MANGA EN TUBERÍA DN 600 y L&lt;25M S/PPTP</t>
  </si>
  <si>
    <t>INSTALACIÓN DE MANGA EN TUBERÍA DN 800 y L&lt;25M S/PPTP</t>
  </si>
  <si>
    <t>INSTALACIÓN DE MANGA EN TUBERÍA DN 200 y 25M&lt;L&lt;50 M S/PPTP</t>
  </si>
  <si>
    <t>INSTALACIÓN DE MANGA EN TUBERÍA DN 300 y 25M&lt;L&lt;50M S/PPTP</t>
  </si>
  <si>
    <t>INSTALACIÓN DE MANGA EN TUBERÍA DN 400 y 25M&lt;L&lt;50M S/PPTP</t>
  </si>
  <si>
    <t>INSTALACIÓN DE MANGA EN TUBERÍA DN 500 y 25M&lt;L&lt;50M S/PPTP</t>
  </si>
  <si>
    <t>INSTALACIÓN DE MANGA EN TUBERÍA DN 600 y 25M&lt;L&lt;50M S/PPTP</t>
  </si>
  <si>
    <t>INSTALACIÓN DE MANGA EN TUBERÍA DN 800 y 25M&lt;L&lt;50M S/PPTP</t>
  </si>
  <si>
    <t>INSTALACIÓN DE MANGA EN TUBERÍA DN 200 y L&gt;50 M S/PPTP</t>
  </si>
  <si>
    <t>INSTALACIÓN DE MANGA EN TUBERÍA DN 250 y L&gt;50M S/PPTP</t>
  </si>
  <si>
    <t>INSTALACIÓN DE MANGA EN TUBERÍA DN 300 y L&gt;50M S/PPTP</t>
  </si>
  <si>
    <t>INSTALACIÓN DE MANGA EN TUBERÍA DN 400 y L&gt;50M S/PPTP</t>
  </si>
  <si>
    <t>INSTALACIÓN DE MANGA EN TUBERÍA DN 500 y L&gt;50M S/PPTP</t>
  </si>
  <si>
    <t>INSTALACIÓN DE MANGA EN TUBERÍA DN 600 y L&gt;50M S/PPTP</t>
  </si>
  <si>
    <t>INSTALACIÓN DE MANGA EN TUBERÍA DN 800 y L&gt;50M S/PPTP</t>
  </si>
  <si>
    <t>INSTALACIÓN DE MANGA EN TUBERÍA DN 200 y L&lt;25 M S/PPTP</t>
  </si>
  <si>
    <t>REHABILITACIÓN DE TUBERÍAS</t>
  </si>
  <si>
    <t>TRANSPORTE DE LA MAQUINARIA SIN CONDUCTOR DENTRO DE LA COMARCA CONSORCIADA</t>
  </si>
  <si>
    <t>GRUPO ELECTROGENO 10 KVA</t>
  </si>
  <si>
    <t>GRUPO ELECTROGENO 20 KVA</t>
  </si>
  <si>
    <t>CHAPA PASO PEATÓN 1X1,5X4MM</t>
  </si>
  <si>
    <t>SEÑALES DE TRÁFICO OBRAS DE PLÁSTICO</t>
  </si>
  <si>
    <t>SIERRA DE CALAR ELÉCTRICA</t>
  </si>
  <si>
    <t>TINTERO DE ACERO INOX AISI 316-L</t>
  </si>
  <si>
    <t>CUERPO DE ARQUETA CIRCULAR 100X110 ALTURA EN HORMIGÓN S/FONDO</t>
  </si>
  <si>
    <t>CUERPO DE ARQUETA CIRCULAR 100X30 ALTURA EN HORMIGÓN S/FONDO</t>
  </si>
  <si>
    <t>CUERPO DE ARQUETA EXCÉNTRICO 100X60X70 ALTURA EN HORMIGÓN S/FONDO</t>
  </si>
  <si>
    <t>ACERO EN ESTRUCTURA FORMADA POR PERFILES S275 JR GRANALLADO E IMPRIMADO</t>
  </si>
  <si>
    <t>COMPACTADOR RODILLO 700 KG</t>
  </si>
  <si>
    <t>COMPACTADOR RODILLO 1400 KG</t>
  </si>
  <si>
    <t>COMPACTADOR RODILLO 3300 KG</t>
  </si>
  <si>
    <t>COMPACTADOR PISÓN GASOLINA</t>
  </si>
  <si>
    <t>COMPACTADOR BANDEJA MANUAL</t>
  </si>
  <si>
    <t>TALADRO SACATESTIGOS HILTI DD-400E O SIMILAR</t>
  </si>
  <si>
    <t>BOMBA DE AGUAS RESIDUALES 6 CV + MANGUERA 8M+ MATERIAL AUX SIN MANO DE OBRA</t>
  </si>
  <si>
    <t>BOMBA DE AGUAS RESIDUALES 3 CV + MANGUERA 8M+ MATERIAL AUX SIN MANO DE OBRA</t>
  </si>
  <si>
    <t>BOMBA DE AGUAS RESIDUALES 15 CV + MANGUERA 8M+ MATERIAL AUX SIN MANO DE OBRA</t>
  </si>
  <si>
    <t>BOMBA DE AGUAS RESIDUALES 27 CV + MANGUERA 8M+ MATERIAL AUX SIN MANO DE OBRA</t>
  </si>
  <si>
    <t>BOMBA DE AGUAS RESIDUALES 40 CV + MANGUERA 8M+ MATERIAL AUX SIN MANO DE OBRA</t>
  </si>
  <si>
    <t>PIEZA DE REDUCCIÓN DE 315 A 250 MM. DE PVC, s/UNE-EN ISO 1452</t>
  </si>
  <si>
    <t>PIEZA DE REDUCCIÓN DE 250 A 200 MM. DE PVC, s/UNE-EN ISO 1452</t>
  </si>
  <si>
    <t>POLIURETANO ALIFÁTICO BICOMPONENTE DE ELEVADAS RESISTENCIAS Y LARGA DURACIÓN ARIDUR A-2C BRILLANTE BLANCO/BASE P/NEGRO)</t>
  </si>
  <si>
    <t>RESIDUOS Y GESTIÓN AMBIENTAL</t>
  </si>
  <si>
    <t>CEMENTO SECADO RÁPIDO PROMPT (25 KGS)</t>
  </si>
  <si>
    <t>MORTERO RÁPIDO SIKA 4A O SIMILAR (20 KGS)</t>
  </si>
  <si>
    <t>LIMPIADOR SIKACOLMA O SIMILAR (4 KGS)</t>
  </si>
  <si>
    <t>MORTERO BAJA RETRACCIÓN SIKA GROUT 218 O SIMILAR (30 KGS)</t>
  </si>
  <si>
    <t>PINTURA PROTECTORA SIKAGUARD 62 O SIMILAR</t>
  </si>
  <si>
    <t>MORTERO EPÓXICO PARA NIVELACIÓN O ACABADO SIKAGARD 720 EPOCEM O SIMILAR</t>
  </si>
  <si>
    <t xml:space="preserve">ADITIVO FLUIDIFICANTE PARA HORMIGÓN SIKAMENT FF </t>
  </si>
  <si>
    <t>MORTERO DE REPARACIÓN SIKAMONOTOP 412 S O SIMILAR (25 KGS)</t>
  </si>
  <si>
    <t>MASILLA ELÁSTICA POLIURETANO SIKAFLEX 11-FC O SIMILAR (310CM3)</t>
  </si>
  <si>
    <t>ESPUMA DE POLIURETANO (750 ML)</t>
  </si>
  <si>
    <t>PINTURA VERDE ANTIPOLVO (15L)</t>
  </si>
  <si>
    <t>PINTURA TRÁFICO AZUL (4L)</t>
  </si>
  <si>
    <t>MORTERO DE REPARACIÓN AUTONIVELANTE SIKAMONOTOP 638 O SIMILAR (25 KGS)</t>
  </si>
  <si>
    <t>MORTERO DE REPARACIÓN REFORZADO GRANDES ESPESORES SIKAMONOTOP 618 O SIMILAR (25 KGS)</t>
  </si>
  <si>
    <t>MORTERO PROTECCION IMPERMEABLE SIKATOP 121 O SIMILAR (28 KGS)</t>
  </si>
  <si>
    <t>MORTERO DE REPARACIÓN SIKATOP 122 O SIMILAR (28 KGS)</t>
  </si>
  <si>
    <t>MORTERO RÁPIDO TRÁFICO SIKA FASTFIX 136 ROAD O SIMILAR (25 KGS)</t>
  </si>
  <si>
    <t>MEJORADOR DE ADHERENCIA SIKALATEX O SIMILAR</t>
  </si>
  <si>
    <t>PASIVADOR Y PUENTE DE UNIÓN EPOXI BICOMPONENTE MASTEREMACO P 2000 BP O SIMILAR</t>
  </si>
  <si>
    <t>MORTERO DE REVOCO REFORZADO Y RETRACCIÓN COMPENSADA SM PROY RC O SIMILAR</t>
  </si>
  <si>
    <t>MORTERO DE REPARACIÓN REFORZADO CLASE R2 DE CURADO RÁPIDO SM REST RAPIDO R O SIMILAR</t>
  </si>
  <si>
    <t>MORTERO DE REPARACIÓN ESTRUCTURAL CLASE R3 CURADO RÁPIDO CON INHIBIDORES SM MHP 250 R3 O SIMILAR</t>
  </si>
  <si>
    <t>ADHESIVO EPÓXICO PARA REPARACIÓN Y FIJACIÓN EN SUPERFICIES SECAS O HÚMEDAS SIKADUR 31+ O SIMILAR</t>
  </si>
  <si>
    <t>PERLITA EXPANDIDA (20 KGS)</t>
  </si>
  <si>
    <t xml:space="preserve">ANCLAJE QÚIMICO DE VINILESTER SIN ESTIRENO INDEX VINYLO SIMILAR (410 ML) </t>
  </si>
  <si>
    <t>POLIMERO DE SELLADO Y PEGADO SINTEX MS-35 PLUS O SIMILAR(310CM3)</t>
  </si>
  <si>
    <t>MORTERO BAJA RETRACCIÓN SULFORESISTENTE ALTA RESISTENCIA HASTA 80 N MAXGROUT ANTISULFAT O SIMILAR</t>
  </si>
  <si>
    <t>MORTERO FLUIDO SULFORESISTENTE CLASE R4 MASTEREMACO 5450 PG O SIMILAR</t>
  </si>
  <si>
    <t>RECUBRIMIENTO ANTICARBONATACIÓN ELÁSTICO, MASTERPROTECT 325 EL O SIMILAR</t>
  </si>
  <si>
    <t>REVESTIMIENTO ANTICARBONATACIÓN CAPA FINA MASTERPROTECT 126 GREY O SIMILAR</t>
  </si>
  <si>
    <t>REGISTRO SIFÓNICO DE FUNDICIÓN NODULAR CON ANAGRAMA DEL CONSORCIO PAMREX 800 D400</t>
  </si>
  <si>
    <t>REGISTRO DE FUNDICIÓN B125, 40X40 HIDRÁULICA</t>
  </si>
  <si>
    <t>REGISTRO DE FUNDICIÓN B125, 50X50 HIDRÁULICA</t>
  </si>
  <si>
    <t>REGISTRO DE FUNDICIÓN B125, 60X60 HIDRÁULICA</t>
  </si>
  <si>
    <t>REGISTRO DE FUNDICIÓN B125, 70X70 HIDRÁULICA</t>
  </si>
  <si>
    <t>REGISTRO DE FUNDICIÓN B125, 80X80 HIDRÁULICA</t>
  </si>
  <si>
    <t xml:space="preserve">PATE DE POLIPROPILENO REFORZADO CON VARILLA ACERO 80x160x330, PARED PLANA O CURVA  </t>
  </si>
  <si>
    <t>TUBO DE HORMIGÓN ARMADO JE DIAM. INT. 300 MM. CLASE III</t>
  </si>
  <si>
    <t>TUBO DE HORMIGÓN ARMADO JE DIAM. INT. 400 MM. CLASE III</t>
  </si>
  <si>
    <t>TUBO DE HORMIGÓN ARMADO JE DIAM. INT. 500 MM. CLASE III</t>
  </si>
  <si>
    <t>TUBO DE HORMIGÓN ARMADO JE DIAM. INT. 600 MM. CLASE III</t>
  </si>
  <si>
    <t>TUBO DE HORMIGÓN ARMADO JE DIAM. INT. 700 MM. CLASE III</t>
  </si>
  <si>
    <t>TUBO DE HORMIGÓN ARMADO JE DIAM. INT. 800 MM. CLASE III</t>
  </si>
  <si>
    <t>TUBO DE HORMIGÓN ARMADO JE DIAM. INT. 300 MM. CLASE IV</t>
  </si>
  <si>
    <t>TUBO DE HORMIGÓN ARMADO JE DIAM. INT. 400 MM. CLASE IV</t>
  </si>
  <si>
    <t>TUBO DE HORMIGÓN ARMADO JE DIAM. INT. 500 MM. CLASE IV</t>
  </si>
  <si>
    <t>TUBO DE HORMIGÓN ARMADO JE DIAM. INT. 600 MM. CLASE IV</t>
  </si>
  <si>
    <t>TUBO DE HORMIGÓN ARMADO JE DIAM. INT. 700 MM. CLASE IV</t>
  </si>
  <si>
    <t>TUBO DE HORMIGÓN ARMADO JE DIAM. INT. 800 MM. CLASE IV</t>
  </si>
  <si>
    <t>CODO PVC DE 15 Ó 22,5 GRADOS Y DIAM. 125 MM, s/UNE-EN ISO 1452</t>
  </si>
  <si>
    <t>CODO PVC DE 15 Ó 22,5 GRADOS Y DIAM. 160 MM, s/UNE-EN ISO 1452</t>
  </si>
  <si>
    <t>CODO PVC DE 15 Ó 22,5 GRADOS Y DIAM. 200 MM, s/UNE-EN ISO 1452</t>
  </si>
  <si>
    <t>CODO PVC DE 15 Ó 22,5 GRADOS Y DIAM. 250 MM, s/UNE-EN ISO 1452</t>
  </si>
  <si>
    <t>CODO PVC DE 45 Ó 90 GRADOS Y DIAM. 125 MM, s/UNE-EN ISO 1452</t>
  </si>
  <si>
    <t>CODO PVC DE 45 Ó 90 GRADOS Y DIAM. 160 MM, s/UNE-EN ISO 1452</t>
  </si>
  <si>
    <t>CODO PVC DE 45 Ó 90 GRADOS Y DIAM. 200 MM, s/UNE-EN ISO 1452</t>
  </si>
  <si>
    <t>CODO PVC DE 45 O 90 GRADOS Y DIAM. 250 MM, s/UNE-EN ISO 1452</t>
  </si>
  <si>
    <t>CODO PVC DE 45 O 90 GRADOS Y DIAM. 315 MM, s/UNE-EN ISO 1452</t>
  </si>
  <si>
    <t>PIEZA EN T A 90 GRADOS PVC DIAM. 200 MM, s/UNE-EN ISO 1452</t>
  </si>
  <si>
    <t>PIEZA EN T A 90 GRADOS, PVC DIAM. 250 MM, s/UNE-EN ISO 1452</t>
  </si>
  <si>
    <t>PIEZA EN T A 90 GRADOS, PVC DIAM. 315 MM, s/UNE-EN ISO 1452</t>
  </si>
  <si>
    <t xml:space="preserve">TAPON CIEGO HEMBRA PVC DIAM. 160 MM </t>
  </si>
  <si>
    <t xml:space="preserve">TAPON CIEGO HEMBRA PVC DIAM. 200 MM </t>
  </si>
  <si>
    <t xml:space="preserve">TAPON CIEGO HEMBRA PVC DIAM. 250 MM </t>
  </si>
  <si>
    <t>MANGUITO PASAMUROS Z61 DE PVC, DIAM. 160 MM. s/UNE-EN ISO 1452</t>
  </si>
  <si>
    <t>MANGUITO PASAMUROS Z61 DE PVC, DIAM. 200 MM. s/UNE-EN ISO 1452</t>
  </si>
  <si>
    <t>MANGUITO PASAMUROES Z61 DE PVC DIAM. 250 MM. s/UNE-EN ISO 1452</t>
  </si>
  <si>
    <t>MANGUITO PASAMUROS Z61 DE PVC DIAM. 315 MM. s/UNE-EN ISO 1452</t>
  </si>
  <si>
    <t>MANGUITO PASAMUROS Z61 DE PVC DIAM. 400 MM. s/UNE-EN ISO 1452</t>
  </si>
  <si>
    <t>MANGUITO PASAMUROS Z61 DE PVC DIAM. 500 MM. s/UNE-EN ISO 1452</t>
  </si>
  <si>
    <t>MANGUITO PASAMUROS Z61 DE PVC DIAM. 630 MM. s/UNE-EN ISO 1452</t>
  </si>
  <si>
    <t>TUBO PVC-U TEJA JE MH DIAM. 110 MM (SERIE SN4 s/UNE EN 1401)</t>
  </si>
  <si>
    <t>TUBO PVC-U TEJA JE MH DIAM. 160 MM (SERIE SN4 s/UNE EN 1401)</t>
  </si>
  <si>
    <t>TUBO PVC-U TEJA JE MH DIAM. 200 MM (SERIE SN4 s/UNE EN 1401)</t>
  </si>
  <si>
    <t>TUBO PVC-U TEJA JE MH DIAM. 250 MM (SERIE SN4 s/UNE EN 1401)</t>
  </si>
  <si>
    <t>TUBO PVC-U TEJA JE MH DIAM. 315 MM (SERIE SN4 s/UNE EN 1401)</t>
  </si>
  <si>
    <t>TUBO PVC-U TEJA JE MH DIAM. 400 MM (SERIE SN4 s/UNE EN 1401)</t>
  </si>
  <si>
    <t>TUBO PVC-U TEJA JE MH DIAM. 500 MM (SERIE SN4 s/UNE EN 1401)</t>
  </si>
  <si>
    <t>TUBO PVC-U TEJA JE MH DIAM. 630 MM (SERIE SN4 s/UNE EN 1401)</t>
  </si>
  <si>
    <t>ABRAZADERA ACERO INOX AISI 316-L  DIAM. 110 MM</t>
  </si>
  <si>
    <t>ABRAZADERA ACERO INOX AISI 316-L  DIAM. 160 MM</t>
  </si>
  <si>
    <t>ABRAZADERA ACERO INOX AISI 316-L  DIAM. 200 MM</t>
  </si>
  <si>
    <t>ABRAZADERA ACERO INOX AISI 316-L  DIAM. 250 MM</t>
  </si>
  <si>
    <t>ABRAZADERA ACERO INOX AISI 316-L  DIAM. 315 MM</t>
  </si>
  <si>
    <t>ABRAZADERA ACERO INOX AISI 316-L  DIAM. 400 MM</t>
  </si>
  <si>
    <t>ABRAZADERA ACERO INOX AISI 316-L  DIAM. 500 MM</t>
  </si>
  <si>
    <t>OTROS MATERIALES</t>
  </si>
  <si>
    <t>DESBROZADORA</t>
  </si>
  <si>
    <t>EXTRACTOR VAF 300</t>
  </si>
  <si>
    <t>BARRAS Y MALLAS DE ACERO CORRUGADO B 500SD, EN BRUTO O CONFORMADO</t>
  </si>
  <si>
    <t>REGISTRO SIFÓNICO DE FUNDICIÓN NODULAR CON ANAGRAMA DEL CONSORCIO PAMREX 700 D400</t>
  </si>
  <si>
    <t>REGISTRO ESTANCO DE FUNDICIÓN NODULAR, CON ANAGRAMA DEL CONSORCIO, DE DIÁMETRO 800MM MODELO PAMESTANCA</t>
  </si>
  <si>
    <t>REGISTRO DE FUNDICIÓN REVO 500 C-250, 60X60 HIDRÁULICA</t>
  </si>
  <si>
    <t>REGISTRO DE FUNDICIÓN REVO 600 C-250, 70X70 HIDRÁULICA</t>
  </si>
  <si>
    <t>BALIZA REFLECTANTE</t>
  </si>
  <si>
    <t>CUNETA HORMIGÓN 50*40*11 CM.</t>
  </si>
  <si>
    <t>CODO PVC DE 15 Ó 22,5 GRADOS Y DIAM.  315 MM, s/UNE-EN ISO 1452</t>
  </si>
  <si>
    <t>REPARACIÓN DE ZONA VERDE TIPO III S/PPTP</t>
  </si>
  <si>
    <t>REPARACIÓN DE ZONA VERDE TIPO II S/PPTP</t>
  </si>
  <si>
    <t>REPARACIÓN DE ZONA VERDE TIPO I S/PPTP</t>
  </si>
  <si>
    <t>CORTE RECOGIDA TRANSPORTE Y ELIMINACION DE TUBERIA DE FIBROCEMENTO CON APOYO DE UNIDAD DE DESCONTAMINACION s/PPTP</t>
  </si>
  <si>
    <t>BORDILLO DE GRANITO 20 CM</t>
  </si>
  <si>
    <t>BORDILLO DE HORMIGÓN 15 CM</t>
  </si>
  <si>
    <t>ALQUILER MINIRETRO 1T + CAZO</t>
  </si>
  <si>
    <t>ALQUILER MARTILLO MINIRETRO 1T</t>
  </si>
  <si>
    <t>ALQUILER MINIRETRO 1,5T + CAZO</t>
  </si>
  <si>
    <t>ALQUILER CAZO ADICIONAL 60</t>
  </si>
  <si>
    <t>ALQUILER MARTILLO RETROEXCAVADORA 15T</t>
  </si>
  <si>
    <t>ALQUILER RETROEXCAVADORA 15T + CAZO</t>
  </si>
  <si>
    <t>ALQUILER MARTILLO RETROEXCAVADORA 8T</t>
  </si>
  <si>
    <t>ALQUILER RETROEXCAVADORA 8T + CAZO</t>
  </si>
  <si>
    <t>ALQUILER MARTILLO RETROEXCAVADORA 5,5T</t>
  </si>
  <si>
    <t>ALQUILER RETROEXCAVADORA 5,5T + CAZO</t>
  </si>
  <si>
    <t>ALQUILER MARTILLO MINIRETRO 4,5T</t>
  </si>
  <si>
    <t>ALQUILER MINIRETRO 4,5T + CAZO</t>
  </si>
  <si>
    <t>ALQUILER MARTILLO MINIRETRO 3,5T</t>
  </si>
  <si>
    <t>ALQUILER MINIRETRO 3,5T + CAZO</t>
  </si>
  <si>
    <t>ALQUILER MARTILLO MINIRETRO 2,5T</t>
  </si>
  <si>
    <t>ALQUILER MINIRETRO 2,5T + CAZO</t>
  </si>
  <si>
    <t>ALQUILER MARTILLO MINIRETRO 1,5T</t>
  </si>
  <si>
    <t>ALQUILER MINICARGADORA 743 + PALA</t>
  </si>
  <si>
    <t>ALQUILER DUMPER GIRATORIO 10000 KG</t>
  </si>
  <si>
    <t>ALQUILER DUMPER GIRATORIO 6000 KG</t>
  </si>
  <si>
    <t>ALQUILER DUMPER GIRATORIO 4000 KG</t>
  </si>
  <si>
    <t>ALQUILER DUMPER GIRATORIO 3000 KG</t>
  </si>
  <si>
    <t>ALQUILER DUMPER FRONTAL 2500 KG</t>
  </si>
  <si>
    <t>ALQUILER DUMPER FRONTAL 1500 KG</t>
  </si>
  <si>
    <t>CONTRATA RETROEXCAVADORA HASTA 5T + CAZO</t>
  </si>
  <si>
    <t>CONTRATA RETROEXCAVADORA 8T + CAZO</t>
  </si>
  <si>
    <t>CONTRATA RETROEXCAVADORA 10T + CAZO</t>
  </si>
  <si>
    <t>CONTRATA RETROEXCAVADORA 14T + CAZO</t>
  </si>
  <si>
    <t>CONTRATA RETROEXCAVADORA 16T + CAZO</t>
  </si>
  <si>
    <t>CONTRATA RETROEXCAVADORA HASTA 5T + MARTILLOh</t>
  </si>
  <si>
    <t>CONTRATA RETROEXCAVADORA 8T + MARTILLO</t>
  </si>
  <si>
    <t>TRAB.COSTE FIJO - INSPECCIONES</t>
  </si>
  <si>
    <t>TRAB.COSTE FIJO - LIMPIEZAS</t>
  </si>
  <si>
    <t>MATERIAL - OBRAS DE HORMIGÓN Y ACERO</t>
  </si>
  <si>
    <t>MATERIAL - TUBOS Y ACCESORIOS</t>
  </si>
  <si>
    <t>GRUPO NEUMATICO (INSONORIZADO) + PICADOR + ROMPEDOR + MANGUERAS</t>
  </si>
  <si>
    <t>ZAHORRA ARTIFICIAL PROVENIENTE DE CANTERA</t>
  </si>
  <si>
    <t>JORNADA DESBROZADOR</t>
  </si>
  <si>
    <t>VEHÍCULO EQUIPADO S/PPTP</t>
  </si>
  <si>
    <t>TOPOGRAFIA INCLUIDOS MEDIOS AUXILIARES. COSTE QUE IMPLICA LA HORA DE TOPOGRAFO CON TODOS SUS MEDIOS AUXILIARES Y PERSONAL DE TOPOGRAFIA INCLUIDOS MEDIOS AUXILIARES. COSTE QUE IMPLICA LA HORA DE TOPOGRAFO CON TODOS SUS MEDIOS AUXILIARES Y PERSONAL DE APOYO</t>
  </si>
  <si>
    <t>REJILLA PLANA 530X310 ABATIBLE C-250</t>
  </si>
  <si>
    <t>ENTIBACIÓN EN POZOS Y ZANJAS G+ PANELES P&lt;4M</t>
  </si>
  <si>
    <t>ENTIBACIÓN EN POZOS Y ZANJAS G+ PANELES P&gt;4M</t>
  </si>
  <si>
    <t>INFORME DETALLADO DE LA INSPECCIÓN DE TV, INCLUYENDO PLANOS Y GRABACIÓN</t>
  </si>
  <si>
    <t>PAVIMENTO DE BALDOSA HIDRÁULICA TIPO "BILBAO" O SIMILAR DE SUPERFICIE MENOR DE 4 M2 INCLUYENDO DEMOLICIÓN DE PAVIMENTO EXISTENTE</t>
  </si>
  <si>
    <t>INSTALACIÓN DE MANGA EN TUBERÍA DN 250 y 25M&lt;L&lt;50 M S/PPTP</t>
  </si>
  <si>
    <t>CONTENEDOR DE ESCOMBRO CAMA 10M3 INCLUIDO TRANSPORTE Y GESTIÓN DE RESIDUOS s/PPTP</t>
  </si>
  <si>
    <t>CONTENEDOR DE ESCOMBRO 7M3 INCLUIDO TRANSPORTE Y GESTIÓN DE RESIDUOS s/PPTP</t>
  </si>
  <si>
    <t>CONTENEDOR DE ESCOMBRO 5M3 INCLUIDO TRANSPORTE Y GESTIÓN DE RESIDUOS s/PPTP</t>
  </si>
  <si>
    <t>EQUIPO DE LIMPIEZA, INCLUYENDO CAMIÓN 3000-4000 L, DESPLAZAMIENTOS, MANO DE OBRA, (2 PERS) EXTRACCIÓN Y TRANSPORTE HASTA LA PLANTA DE TRATAMIENTO AUTORIZADA (SIN INCLUIR TRATAMIENTO)</t>
  </si>
  <si>
    <t>EQUIPO DE LIMPIEZA, INCLUYENDO CAMIÓN 8000-9000 L, DESPLAZAMIENTOS, MANO DE OBRA, (2 PERS) EXTRACCIÓN Y TRANSPORTE HASTA LA PLANTA DE TRATAMIENTO AUTORIZADA (SIN INCLUIR TRATAMIENTO)</t>
  </si>
  <si>
    <t>EQUIPO DE LIMPIEZA, INCLUYENDO CAMIÓN 10000-12000 L, DESPLAZAMIENTOS, MANO DE OBRA, (2 PERS) EXTRACCIÓN Y TRANSPORTE HASTA LA PLANTA DE TRATAMIENTO AUTORIZADA (SIN INCLUIR TRATAMIENTO)</t>
  </si>
  <si>
    <t>INCREMENTO POR EQUIPO DE LIMPIEZA FUERA DE HORARIO LABORAL Y/O FESTIVO</t>
  </si>
  <si>
    <t>DESPLAZAMIENTO DE EQUIPO DE INSPECCIÓN COMPLETO PARA INSPECCIÓN, CÁMARA Y PERSONAL NECESARIO ADECUADO A CADA INSPECCIÓN A REALIZAR</t>
  </si>
  <si>
    <t>UNIDAD</t>
  </si>
  <si>
    <t>MEDICIÓN</t>
  </si>
  <si>
    <t>PRECIO UNITARIO (€)</t>
  </si>
  <si>
    <t>TOTAL</t>
  </si>
  <si>
    <t>COSTE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</si>
</sst>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Aptos Narrow"/>
      <family val="2"/>
      <scheme val="minor"/>
    </font>
    <font>
      <b/>
      <sz val="9"/>
      <color theme="1"/>
      <name val="Calibri Light"/>
      <family val="2"/>
    </font>
    <font>
      <b/>
      <sz val="9"/>
      <color rgb="FF000000"/>
      <name val="Calibri Light"/>
      <family val="2"/>
    </font>
    <font>
      <sz val="9"/>
      <color theme="1"/>
      <name val="Calibri Light"/>
      <family val="2"/>
    </font>
    <font>
      <sz val="9"/>
      <color rgb="FF000000"/>
      <name val="Calibri Light"/>
      <family val="2"/>
    </font>
    <font>
      <sz val="9"/>
      <color rgb="FFFF0000"/>
      <name val="Calibri Light"/>
      <family val="2"/>
    </font>
    <font>
      <strike/>
      <sz val="9"/>
      <color theme="1"/>
      <name val="Calibri Light"/>
      <family val="2"/>
    </font>
    <font>
      <sz val="9"/>
      <name val="Calibri Light"/>
      <family val="2"/>
    </font>
    <font>
      <b/>
      <sz val="9"/>
      <color theme="0"/>
      <name val="Calibri Light"/>
      <family val="2"/>
    </font>
    <font>
      <b/>
      <sz val="9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2" tint="-0.749992370372631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 wrapText="1"/>
    </xf>
    <xf numFmtId="0" fontId="3" fillId="0" borderId="0" xfId="0" applyFont="1" applyBorder="1"/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Border="1"/>
    <xf numFmtId="0" fontId="7" fillId="0" borderId="7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5" fillId="0" borderId="0" xfId="0" applyFont="1" applyBorder="1"/>
    <xf numFmtId="0" fontId="7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justify" vertical="center" wrapText="1"/>
    </xf>
    <xf numFmtId="0" fontId="2" fillId="2" borderId="4" xfId="0" applyFont="1" applyFill="1" applyBorder="1" applyAlignment="1">
      <alignment vertical="center"/>
    </xf>
    <xf numFmtId="0" fontId="3" fillId="0" borderId="7" xfId="0" applyFont="1" applyBorder="1" applyAlignment="1">
      <alignment horizontal="justify" vertical="center" wrapText="1"/>
    </xf>
    <xf numFmtId="0" fontId="4" fillId="0" borderId="7" xfId="0" applyFont="1" applyFill="1" applyBorder="1" applyAlignment="1">
      <alignment horizontal="justify"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4" fontId="3" fillId="0" borderId="0" xfId="0" applyNumberFormat="1" applyFont="1" applyBorder="1"/>
    <xf numFmtId="4" fontId="7" fillId="0" borderId="0" xfId="0" applyNumberFormat="1" applyFont="1" applyFill="1" applyBorder="1" applyAlignment="1">
      <alignment horizontal="center" vertical="center"/>
    </xf>
    <xf numFmtId="4" fontId="7" fillId="0" borderId="8" xfId="0" applyNumberFormat="1" applyFont="1" applyFill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6" fillId="0" borderId="0" xfId="0" applyFont="1" applyBorder="1"/>
    <xf numFmtId="0" fontId="7" fillId="0" borderId="7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justify" vertical="center" wrapText="1"/>
    </xf>
    <xf numFmtId="0" fontId="7" fillId="0" borderId="3" xfId="0" applyFont="1" applyFill="1" applyBorder="1" applyAlignment="1">
      <alignment horizontal="center" vertical="center"/>
    </xf>
    <xf numFmtId="4" fontId="7" fillId="0" borderId="3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justify" vertical="center" wrapText="1"/>
    </xf>
    <xf numFmtId="4" fontId="7" fillId="0" borderId="8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3" xfId="0" applyFont="1" applyFill="1" applyBorder="1" applyAlignment="1">
      <alignment horizontal="center"/>
    </xf>
    <xf numFmtId="4" fontId="7" fillId="0" borderId="3" xfId="0" applyNumberFormat="1" applyFont="1" applyFill="1" applyBorder="1"/>
    <xf numFmtId="0" fontId="3" fillId="0" borderId="7" xfId="0" applyFont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4" fontId="7" fillId="0" borderId="8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 applyBorder="1"/>
    <xf numFmtId="4" fontId="7" fillId="0" borderId="3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9" fillId="2" borderId="5" xfId="0" applyNumberFormat="1" applyFont="1" applyFill="1" applyBorder="1" applyAlignment="1">
      <alignment vertical="center"/>
    </xf>
    <xf numFmtId="4" fontId="9" fillId="2" borderId="6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 wrapText="1"/>
    </xf>
    <xf numFmtId="0" fontId="9" fillId="2" borderId="4" xfId="0" applyFont="1" applyFill="1" applyBorder="1" applyAlignment="1">
      <alignment vertical="center"/>
    </xf>
    <xf numFmtId="4" fontId="3" fillId="0" borderId="0" xfId="0" applyNumberFormat="1" applyFont="1" applyBorder="1" applyAlignment="1">
      <alignment horizontal="center"/>
    </xf>
    <xf numFmtId="4" fontId="7" fillId="0" borderId="0" xfId="0" applyNumberFormat="1" applyFont="1" applyBorder="1" applyAlignment="1">
      <alignment horizontal="center"/>
    </xf>
    <xf numFmtId="0" fontId="6" fillId="0" borderId="0" xfId="0" applyFont="1" applyFill="1" applyBorder="1"/>
    <xf numFmtId="3" fontId="3" fillId="0" borderId="3" xfId="0" applyNumberFormat="1" applyFont="1" applyBorder="1" applyAlignment="1">
      <alignment horizontal="center" vertical="center" wrapText="1"/>
    </xf>
    <xf numFmtId="3" fontId="3" fillId="0" borderId="0" xfId="0" applyNumberFormat="1" applyFont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/>
    </xf>
    <xf numFmtId="3" fontId="3" fillId="0" borderId="0" xfId="0" applyNumberFormat="1" applyFont="1" applyBorder="1" applyAlignment="1">
      <alignment horizontal="center"/>
    </xf>
    <xf numFmtId="44" fontId="3" fillId="0" borderId="0" xfId="0" applyNumberFormat="1" applyFont="1" applyBorder="1"/>
    <xf numFmtId="0" fontId="8" fillId="3" borderId="4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4" fontId="8" fillId="3" borderId="5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44" fontId="8" fillId="3" borderId="6" xfId="0" applyNumberFormat="1" applyFont="1" applyFill="1" applyBorder="1" applyAlignment="1">
      <alignment horizontal="center" vertical="center" wrapText="1"/>
    </xf>
    <xf numFmtId="44" fontId="8" fillId="3" borderId="1" xfId="0" applyNumberFormat="1" applyFont="1" applyFill="1" applyBorder="1" applyAlignment="1">
      <alignment horizontal="center" vertical="center" wrapText="1"/>
    </xf>
    <xf numFmtId="4" fontId="7" fillId="0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F5CDA-BD51-4A84-9EE9-67122F155BB3}">
  <dimension ref="A2:O420"/>
  <sheetViews>
    <sheetView tabSelected="1" zoomScaleNormal="100" workbookViewId="0">
      <selection activeCell="I30" sqref="I30"/>
    </sheetView>
  </sheetViews>
  <sheetFormatPr baseColWidth="10" defaultColWidth="11.42578125" defaultRowHeight="12" x14ac:dyDescent="0.2"/>
  <cols>
    <col min="1" max="1" width="3" style="13" customWidth="1"/>
    <col min="2" max="2" width="46.42578125" style="4" customWidth="1"/>
    <col min="3" max="3" width="13" style="27" customWidth="1"/>
    <col min="4" max="4" width="16.28515625" style="27" customWidth="1"/>
    <col min="5" max="5" width="18.5703125" style="23" customWidth="1"/>
    <col min="6" max="6" width="21" style="63" customWidth="1"/>
    <col min="7" max="7" width="12.42578125" style="4" bestFit="1" customWidth="1"/>
    <col min="8" max="16384" width="11.42578125" style="4"/>
  </cols>
  <sheetData>
    <row r="2" spans="2:10" ht="12.75" thickBot="1" x14ac:dyDescent="0.25"/>
    <row r="3" spans="2:10" x14ac:dyDescent="0.2">
      <c r="B3" s="71" t="s">
        <v>0</v>
      </c>
      <c r="C3" s="73" t="s">
        <v>389</v>
      </c>
      <c r="D3" s="73" t="s">
        <v>390</v>
      </c>
      <c r="E3" s="75" t="s">
        <v>391</v>
      </c>
      <c r="F3" s="77" t="s">
        <v>393</v>
      </c>
      <c r="I3" s="45"/>
      <c r="J3" s="45"/>
    </row>
    <row r="4" spans="2:10" s="10" customFormat="1" ht="12.75" thickBot="1" x14ac:dyDescent="0.25">
      <c r="B4" s="72"/>
      <c r="C4" s="74"/>
      <c r="D4" s="74"/>
      <c r="E4" s="76"/>
      <c r="F4" s="78"/>
    </row>
    <row r="5" spans="2:10" s="10" customFormat="1" ht="15.75" customHeight="1" thickBot="1" x14ac:dyDescent="0.25"/>
    <row r="6" spans="2:10" x14ac:dyDescent="0.2">
      <c r="B6" s="18" t="s">
        <v>1</v>
      </c>
      <c r="C6" s="28"/>
      <c r="D6" s="28"/>
      <c r="E6" s="59"/>
      <c r="F6" s="60">
        <f>F7</f>
        <v>924792.27940756246</v>
      </c>
    </row>
    <row r="7" spans="2:10" ht="12.75" thickBot="1" x14ac:dyDescent="0.25">
      <c r="B7" s="5" t="s">
        <v>1</v>
      </c>
      <c r="C7" s="47" t="s">
        <v>2</v>
      </c>
      <c r="D7" s="66">
        <v>36</v>
      </c>
      <c r="E7" s="54">
        <v>25688.674427987848</v>
      </c>
      <c r="F7" s="55">
        <f>D7*E7</f>
        <v>924792.27940756246</v>
      </c>
    </row>
    <row r="8" spans="2:10" ht="12.75" thickBot="1" x14ac:dyDescent="0.25">
      <c r="B8" s="46"/>
      <c r="C8" s="1"/>
      <c r="D8" s="67"/>
      <c r="E8" s="50"/>
      <c r="F8" s="50"/>
    </row>
    <row r="9" spans="2:10" x14ac:dyDescent="0.2">
      <c r="B9" s="18" t="s">
        <v>3</v>
      </c>
      <c r="C9" s="28"/>
      <c r="D9" s="68"/>
      <c r="E9" s="59"/>
      <c r="F9" s="60">
        <f>SUM(F10:F17)</f>
        <v>1036041.3347977286</v>
      </c>
    </row>
    <row r="10" spans="2:10" x14ac:dyDescent="0.2">
      <c r="B10" s="43" t="s">
        <v>4</v>
      </c>
      <c r="C10" s="1" t="s">
        <v>73</v>
      </c>
      <c r="D10" s="67">
        <v>10740</v>
      </c>
      <c r="E10" s="50">
        <v>40.580954884081699</v>
      </c>
      <c r="F10" s="51">
        <f t="shared" ref="F10:F17" si="0">D10*E10</f>
        <v>435839.45545503742</v>
      </c>
    </row>
    <row r="11" spans="2:10" x14ac:dyDescent="0.2">
      <c r="B11" s="43" t="s">
        <v>5</v>
      </c>
      <c r="C11" s="1" t="s">
        <v>73</v>
      </c>
      <c r="D11" s="67">
        <v>1500</v>
      </c>
      <c r="E11" s="50">
        <v>46.107166829047088</v>
      </c>
      <c r="F11" s="51">
        <f t="shared" si="0"/>
        <v>69160.750243570626</v>
      </c>
    </row>
    <row r="12" spans="2:10" x14ac:dyDescent="0.2">
      <c r="B12" s="43" t="s">
        <v>6</v>
      </c>
      <c r="C12" s="1" t="s">
        <v>73</v>
      </c>
      <c r="D12" s="67">
        <v>10740</v>
      </c>
      <c r="E12" s="50">
        <v>37.824773989224269</v>
      </c>
      <c r="F12" s="51">
        <f t="shared" si="0"/>
        <v>406238.07264426863</v>
      </c>
    </row>
    <row r="13" spans="2:10" x14ac:dyDescent="0.2">
      <c r="B13" s="43" t="s">
        <v>7</v>
      </c>
      <c r="C13" s="1" t="s">
        <v>73</v>
      </c>
      <c r="D13" s="67">
        <v>1500</v>
      </c>
      <c r="E13" s="50">
        <v>42.97703174242509</v>
      </c>
      <c r="F13" s="51">
        <f t="shared" si="0"/>
        <v>64465.547613637638</v>
      </c>
    </row>
    <row r="14" spans="2:10" x14ac:dyDescent="0.2">
      <c r="B14" s="43" t="s">
        <v>8</v>
      </c>
      <c r="C14" s="1" t="s">
        <v>79</v>
      </c>
      <c r="D14" s="67">
        <v>903</v>
      </c>
      <c r="E14" s="50">
        <v>29.085326026133639</v>
      </c>
      <c r="F14" s="51">
        <f t="shared" si="0"/>
        <v>26264.049401598677</v>
      </c>
    </row>
    <row r="15" spans="2:10" x14ac:dyDescent="0.2">
      <c r="B15" s="43" t="s">
        <v>9</v>
      </c>
      <c r="C15" s="1" t="s">
        <v>79</v>
      </c>
      <c r="D15" s="67">
        <v>192</v>
      </c>
      <c r="E15" s="50">
        <v>72.7133150653341</v>
      </c>
      <c r="F15" s="51">
        <f t="shared" si="0"/>
        <v>13960.956492544148</v>
      </c>
    </row>
    <row r="16" spans="2:10" x14ac:dyDescent="0.2">
      <c r="B16" s="48" t="s">
        <v>10</v>
      </c>
      <c r="C16" s="49" t="s">
        <v>79</v>
      </c>
      <c r="D16" s="67">
        <v>903</v>
      </c>
      <c r="E16" s="50">
        <v>14.54266301306682</v>
      </c>
      <c r="F16" s="51">
        <f t="shared" si="0"/>
        <v>13132.024700799338</v>
      </c>
    </row>
    <row r="17" spans="1:6" ht="12.75" thickBot="1" x14ac:dyDescent="0.25">
      <c r="B17" s="52" t="s">
        <v>11</v>
      </c>
      <c r="C17" s="53" t="s">
        <v>79</v>
      </c>
      <c r="D17" s="66">
        <v>192</v>
      </c>
      <c r="E17" s="54">
        <v>36.35665753266705</v>
      </c>
      <c r="F17" s="55">
        <f t="shared" si="0"/>
        <v>6980.4782462720741</v>
      </c>
    </row>
    <row r="18" spans="1:6" ht="12.75" thickBot="1" x14ac:dyDescent="0.25">
      <c r="D18" s="67"/>
      <c r="E18" s="56"/>
      <c r="F18" s="64"/>
    </row>
    <row r="19" spans="1:6" s="10" customFormat="1" x14ac:dyDescent="0.2">
      <c r="A19" s="13"/>
      <c r="B19" s="18" t="s">
        <v>366</v>
      </c>
      <c r="C19" s="28"/>
      <c r="D19" s="68"/>
      <c r="E19" s="59"/>
      <c r="F19" s="60">
        <f>SUM(F20:F22)</f>
        <v>191293.2</v>
      </c>
    </row>
    <row r="20" spans="1:6" s="10" customFormat="1" ht="36" x14ac:dyDescent="0.2">
      <c r="B20" s="8" t="s">
        <v>388</v>
      </c>
      <c r="C20" s="9" t="s">
        <v>16</v>
      </c>
      <c r="D20" s="67">
        <v>180</v>
      </c>
      <c r="E20" s="24">
        <v>649.74</v>
      </c>
      <c r="F20" s="25">
        <f>D20*E20</f>
        <v>116953.2</v>
      </c>
    </row>
    <row r="21" spans="1:6" ht="48" x14ac:dyDescent="0.2">
      <c r="A21" s="10"/>
      <c r="B21" s="8" t="s">
        <v>13</v>
      </c>
      <c r="C21" s="9" t="s">
        <v>18</v>
      </c>
      <c r="D21" s="67">
        <v>12000</v>
      </c>
      <c r="E21" s="24">
        <v>3.1859999999999999</v>
      </c>
      <c r="F21" s="25">
        <f>D21*E21</f>
        <v>38232</v>
      </c>
    </row>
    <row r="22" spans="1:6" ht="24.75" thickBot="1" x14ac:dyDescent="0.25">
      <c r="B22" s="5" t="s">
        <v>378</v>
      </c>
      <c r="C22" s="6" t="s">
        <v>16</v>
      </c>
      <c r="D22" s="66">
        <v>180</v>
      </c>
      <c r="E22" s="57">
        <v>200.6</v>
      </c>
      <c r="F22" s="35">
        <f>D22*E22</f>
        <v>36108</v>
      </c>
    </row>
    <row r="23" spans="1:6" ht="12.75" thickBot="1" x14ac:dyDescent="0.25">
      <c r="D23" s="67"/>
      <c r="E23" s="56"/>
      <c r="F23" s="64"/>
    </row>
    <row r="24" spans="1:6" x14ac:dyDescent="0.2">
      <c r="B24" s="18" t="s">
        <v>367</v>
      </c>
      <c r="C24" s="28"/>
      <c r="D24" s="68"/>
      <c r="E24" s="59"/>
      <c r="F24" s="60">
        <f>SUM(F25:F31)</f>
        <v>462559.72799999994</v>
      </c>
    </row>
    <row r="25" spans="1:6" ht="48" x14ac:dyDescent="0.2">
      <c r="B25" s="8" t="s">
        <v>384</v>
      </c>
      <c r="C25" s="14" t="s">
        <v>73</v>
      </c>
      <c r="D25" s="67">
        <v>360</v>
      </c>
      <c r="E25" s="24">
        <v>165.75</v>
      </c>
      <c r="F25" s="25">
        <f t="shared" ref="F25:F31" si="1">D25*E25</f>
        <v>59670</v>
      </c>
    </row>
    <row r="26" spans="1:6" s="13" customFormat="1" ht="48" x14ac:dyDescent="0.2">
      <c r="B26" s="8" t="s">
        <v>385</v>
      </c>
      <c r="C26" s="14" t="s">
        <v>73</v>
      </c>
      <c r="D26" s="67">
        <v>1800</v>
      </c>
      <c r="E26" s="24">
        <v>176.8</v>
      </c>
      <c r="F26" s="25">
        <f t="shared" si="1"/>
        <v>318240</v>
      </c>
    </row>
    <row r="27" spans="1:6" s="13" customFormat="1" ht="48" x14ac:dyDescent="0.2">
      <c r="B27" s="8" t="s">
        <v>386</v>
      </c>
      <c r="C27" s="14" t="s">
        <v>73</v>
      </c>
      <c r="D27" s="67">
        <v>210</v>
      </c>
      <c r="E27" s="24">
        <v>198.9</v>
      </c>
      <c r="F27" s="25">
        <f t="shared" si="1"/>
        <v>41769</v>
      </c>
    </row>
    <row r="28" spans="1:6" ht="24" x14ac:dyDescent="0.2">
      <c r="B28" s="8" t="s">
        <v>387</v>
      </c>
      <c r="C28" s="14" t="s">
        <v>73</v>
      </c>
      <c r="D28" s="67">
        <v>3</v>
      </c>
      <c r="E28" s="24">
        <v>43.66</v>
      </c>
      <c r="F28" s="25">
        <f t="shared" si="1"/>
        <v>130.97999999999999</v>
      </c>
    </row>
    <row r="29" spans="1:6" x14ac:dyDescent="0.2">
      <c r="B29" s="8" t="s">
        <v>14</v>
      </c>
      <c r="C29" s="14" t="s">
        <v>73</v>
      </c>
      <c r="D29" s="67">
        <v>24</v>
      </c>
      <c r="E29" s="24">
        <v>34.101999999999997</v>
      </c>
      <c r="F29" s="25">
        <f t="shared" si="1"/>
        <v>818.44799999999987</v>
      </c>
    </row>
    <row r="30" spans="1:6" ht="60" x14ac:dyDescent="0.2">
      <c r="B30" s="36" t="s">
        <v>374</v>
      </c>
      <c r="C30" s="12" t="s">
        <v>73</v>
      </c>
      <c r="D30" s="67">
        <v>600</v>
      </c>
      <c r="E30" s="24">
        <v>67.849999999999994</v>
      </c>
      <c r="F30" s="25">
        <f t="shared" si="1"/>
        <v>40710</v>
      </c>
    </row>
    <row r="31" spans="1:6" ht="12.75" thickBot="1" x14ac:dyDescent="0.25">
      <c r="B31" s="40" t="s">
        <v>372</v>
      </c>
      <c r="C31" s="41" t="s">
        <v>79</v>
      </c>
      <c r="D31" s="66">
        <v>3</v>
      </c>
      <c r="E31" s="81">
        <v>407.09999999999997</v>
      </c>
      <c r="F31" s="35">
        <f t="shared" si="1"/>
        <v>1221.3</v>
      </c>
    </row>
    <row r="32" spans="1:6" ht="12.75" thickBot="1" x14ac:dyDescent="0.25">
      <c r="B32" s="3"/>
      <c r="C32" s="2"/>
      <c r="D32" s="67"/>
      <c r="E32" s="26"/>
      <c r="F32" s="26"/>
    </row>
    <row r="33" spans="1:6" x14ac:dyDescent="0.2">
      <c r="B33" s="18" t="s">
        <v>368</v>
      </c>
      <c r="C33" s="28"/>
      <c r="D33" s="68"/>
      <c r="E33" s="59"/>
      <c r="F33" s="60">
        <f>SUM(F34:F51)</f>
        <v>41649.091199999995</v>
      </c>
    </row>
    <row r="34" spans="1:6" x14ac:dyDescent="0.2">
      <c r="B34" s="30" t="s">
        <v>23</v>
      </c>
      <c r="C34" s="9" t="s">
        <v>24</v>
      </c>
      <c r="D34" s="67">
        <v>18</v>
      </c>
      <c r="E34" s="24">
        <v>136.95079999999999</v>
      </c>
      <c r="F34" s="25">
        <f t="shared" ref="F34:F51" si="2">D34*E34</f>
        <v>2465.1143999999999</v>
      </c>
    </row>
    <row r="35" spans="1:6" x14ac:dyDescent="0.2">
      <c r="B35" s="30" t="s">
        <v>183</v>
      </c>
      <c r="C35" s="9" t="s">
        <v>24</v>
      </c>
      <c r="D35" s="67">
        <v>60</v>
      </c>
      <c r="E35" s="24">
        <v>230.1</v>
      </c>
      <c r="F35" s="25">
        <f t="shared" si="2"/>
        <v>13806</v>
      </c>
    </row>
    <row r="36" spans="1:6" x14ac:dyDescent="0.2">
      <c r="B36" s="30" t="s">
        <v>25</v>
      </c>
      <c r="C36" s="9" t="s">
        <v>24</v>
      </c>
      <c r="D36" s="67">
        <v>30</v>
      </c>
      <c r="E36" s="24">
        <v>161.48299999999998</v>
      </c>
      <c r="F36" s="25">
        <f t="shared" si="2"/>
        <v>4844.4899999999989</v>
      </c>
    </row>
    <row r="37" spans="1:6" x14ac:dyDescent="0.2">
      <c r="B37" s="30" t="s">
        <v>26</v>
      </c>
      <c r="C37" s="9" t="s">
        <v>24</v>
      </c>
      <c r="D37" s="67">
        <v>3</v>
      </c>
      <c r="E37" s="24">
        <v>190.40479999999999</v>
      </c>
      <c r="F37" s="25">
        <f t="shared" si="2"/>
        <v>571.21439999999996</v>
      </c>
    </row>
    <row r="38" spans="1:6" x14ac:dyDescent="0.2">
      <c r="B38" s="30" t="s">
        <v>27</v>
      </c>
      <c r="C38" s="9" t="s">
        <v>24</v>
      </c>
      <c r="D38" s="67">
        <v>3</v>
      </c>
      <c r="E38" s="24">
        <v>8.4251999999999985</v>
      </c>
      <c r="F38" s="25">
        <f t="shared" si="2"/>
        <v>25.275599999999997</v>
      </c>
    </row>
    <row r="39" spans="1:6" x14ac:dyDescent="0.2">
      <c r="B39" s="30" t="s">
        <v>29</v>
      </c>
      <c r="C39" s="9" t="s">
        <v>16</v>
      </c>
      <c r="D39" s="67">
        <v>3</v>
      </c>
      <c r="E39" s="24">
        <v>5.6167999999999996</v>
      </c>
      <c r="F39" s="25">
        <f t="shared" si="2"/>
        <v>16.8504</v>
      </c>
    </row>
    <row r="40" spans="1:6" x14ac:dyDescent="0.2">
      <c r="B40" s="19" t="s">
        <v>30</v>
      </c>
      <c r="C40" s="2" t="s">
        <v>16</v>
      </c>
      <c r="D40" s="67">
        <v>3</v>
      </c>
      <c r="E40" s="26">
        <v>41.984399999999994</v>
      </c>
      <c r="F40" s="25">
        <f t="shared" si="2"/>
        <v>125.95319999999998</v>
      </c>
    </row>
    <row r="41" spans="1:6" s="7" customFormat="1" x14ac:dyDescent="0.2">
      <c r="A41" s="13"/>
      <c r="B41" s="19" t="s">
        <v>31</v>
      </c>
      <c r="C41" s="2" t="s">
        <v>16</v>
      </c>
      <c r="D41" s="67">
        <v>3</v>
      </c>
      <c r="E41" s="26">
        <v>40.721799999999995</v>
      </c>
      <c r="F41" s="25">
        <f t="shared" si="2"/>
        <v>122.16539999999998</v>
      </c>
    </row>
    <row r="42" spans="1:6" s="7" customFormat="1" x14ac:dyDescent="0.2">
      <c r="A42" s="10"/>
      <c r="B42" s="36" t="s">
        <v>32</v>
      </c>
      <c r="C42" s="12" t="s">
        <v>16</v>
      </c>
      <c r="D42" s="67">
        <v>3</v>
      </c>
      <c r="E42" s="26">
        <v>1.3333999999999997</v>
      </c>
      <c r="F42" s="25">
        <f t="shared" si="2"/>
        <v>4.0001999999999995</v>
      </c>
    </row>
    <row r="43" spans="1:6" s="7" customFormat="1" x14ac:dyDescent="0.2">
      <c r="A43" s="10"/>
      <c r="B43" s="30" t="s">
        <v>33</v>
      </c>
      <c r="C43" s="9" t="s">
        <v>16</v>
      </c>
      <c r="D43" s="67">
        <v>3</v>
      </c>
      <c r="E43" s="24">
        <v>36.5092</v>
      </c>
      <c r="F43" s="25">
        <f t="shared" si="2"/>
        <v>109.52760000000001</v>
      </c>
    </row>
    <row r="44" spans="1:6" s="7" customFormat="1" ht="24" x14ac:dyDescent="0.2">
      <c r="A44" s="10"/>
      <c r="B44" s="30" t="s">
        <v>321</v>
      </c>
      <c r="C44" s="9" t="s">
        <v>28</v>
      </c>
      <c r="D44" s="67">
        <v>1200</v>
      </c>
      <c r="E44" s="24">
        <v>1.9823999999999997</v>
      </c>
      <c r="F44" s="25">
        <f t="shared" si="2"/>
        <v>2378.8799999999997</v>
      </c>
    </row>
    <row r="45" spans="1:6" ht="24" x14ac:dyDescent="0.2">
      <c r="A45" s="10"/>
      <c r="B45" s="30" t="s">
        <v>216</v>
      </c>
      <c r="C45" s="9" t="s">
        <v>28</v>
      </c>
      <c r="D45" s="67">
        <v>120</v>
      </c>
      <c r="E45" s="24">
        <v>10.950399999999998</v>
      </c>
      <c r="F45" s="25">
        <f t="shared" si="2"/>
        <v>1314.0479999999998</v>
      </c>
    </row>
    <row r="46" spans="1:6" x14ac:dyDescent="0.2">
      <c r="B46" s="20" t="s">
        <v>150</v>
      </c>
      <c r="C46" s="15" t="s">
        <v>24</v>
      </c>
      <c r="D46" s="67">
        <v>9</v>
      </c>
      <c r="E46" s="24">
        <v>338.41219999999998</v>
      </c>
      <c r="F46" s="25">
        <f t="shared" si="2"/>
        <v>3045.7097999999996</v>
      </c>
    </row>
    <row r="47" spans="1:6" x14ac:dyDescent="0.2">
      <c r="B47" s="20" t="s">
        <v>151</v>
      </c>
      <c r="C47" s="15" t="s">
        <v>16</v>
      </c>
      <c r="D47" s="67">
        <v>240</v>
      </c>
      <c r="E47" s="24">
        <v>41.417999999999999</v>
      </c>
      <c r="F47" s="25">
        <f t="shared" si="2"/>
        <v>9940.32</v>
      </c>
    </row>
    <row r="48" spans="1:6" x14ac:dyDescent="0.2">
      <c r="B48" s="20" t="s">
        <v>106</v>
      </c>
      <c r="C48" s="15" t="s">
        <v>24</v>
      </c>
      <c r="D48" s="67">
        <v>6</v>
      </c>
      <c r="E48" s="24">
        <v>407.79619999999994</v>
      </c>
      <c r="F48" s="25">
        <f t="shared" si="2"/>
        <v>2446.7771999999995</v>
      </c>
    </row>
    <row r="49" spans="2:6" x14ac:dyDescent="0.2">
      <c r="B49" s="21" t="s">
        <v>107</v>
      </c>
      <c r="C49" s="16" t="s">
        <v>16</v>
      </c>
      <c r="D49" s="67">
        <v>3</v>
      </c>
      <c r="E49" s="24">
        <v>142.01299999999998</v>
      </c>
      <c r="F49" s="25">
        <f t="shared" si="2"/>
        <v>426.03899999999993</v>
      </c>
    </row>
    <row r="50" spans="2:6" x14ac:dyDescent="0.2">
      <c r="B50" s="30" t="s">
        <v>20</v>
      </c>
      <c r="C50" s="9" t="s">
        <v>21</v>
      </c>
      <c r="D50" s="67">
        <v>60</v>
      </c>
      <c r="E50" s="24">
        <v>5.8999999999999997E-2</v>
      </c>
      <c r="F50" s="25">
        <f t="shared" si="2"/>
        <v>3.54</v>
      </c>
    </row>
    <row r="51" spans="2:6" s="13" customFormat="1" ht="12.75" thickBot="1" x14ac:dyDescent="0.25">
      <c r="B51" s="32" t="s">
        <v>22</v>
      </c>
      <c r="C51" s="33" t="s">
        <v>21</v>
      </c>
      <c r="D51" s="66">
        <v>90</v>
      </c>
      <c r="E51" s="34">
        <v>3.5399999999999994E-2</v>
      </c>
      <c r="F51" s="35">
        <f t="shared" si="2"/>
        <v>3.1859999999999995</v>
      </c>
    </row>
    <row r="52" spans="2:6" ht="12.75" thickBot="1" x14ac:dyDescent="0.25">
      <c r="B52" s="31"/>
      <c r="C52" s="15"/>
      <c r="D52" s="67"/>
      <c r="E52" s="24"/>
      <c r="F52" s="24"/>
    </row>
    <row r="53" spans="2:6" x14ac:dyDescent="0.2">
      <c r="B53" s="18" t="s">
        <v>205</v>
      </c>
      <c r="C53" s="28"/>
      <c r="D53" s="68"/>
      <c r="E53" s="59"/>
      <c r="F53" s="60">
        <f>SUM(F54:F80)</f>
        <v>633213.29220000003</v>
      </c>
    </row>
    <row r="54" spans="2:6" x14ac:dyDescent="0.2">
      <c r="B54" s="19" t="s">
        <v>42</v>
      </c>
      <c r="C54" s="2" t="s">
        <v>16</v>
      </c>
      <c r="D54" s="67">
        <v>60</v>
      </c>
      <c r="E54" s="26">
        <v>1740.375</v>
      </c>
      <c r="F54" s="37">
        <f t="shared" ref="F54:F80" si="3">D54*E54</f>
        <v>104422.5</v>
      </c>
    </row>
    <row r="55" spans="2:6" ht="48" x14ac:dyDescent="0.2">
      <c r="B55" s="19" t="s">
        <v>38</v>
      </c>
      <c r="C55" s="2" t="s">
        <v>16</v>
      </c>
      <c r="D55" s="67">
        <v>18</v>
      </c>
      <c r="E55" s="26">
        <v>636.02</v>
      </c>
      <c r="F55" s="37">
        <f t="shared" si="3"/>
        <v>11448.36</v>
      </c>
    </row>
    <row r="56" spans="2:6" ht="48" x14ac:dyDescent="0.2">
      <c r="B56" s="19" t="s">
        <v>39</v>
      </c>
      <c r="C56" s="2" t="s">
        <v>16</v>
      </c>
      <c r="D56" s="67">
        <v>9</v>
      </c>
      <c r="E56" s="26">
        <v>886.53399999999988</v>
      </c>
      <c r="F56" s="37">
        <f t="shared" si="3"/>
        <v>7978.8059999999987</v>
      </c>
    </row>
    <row r="57" spans="2:6" ht="48" x14ac:dyDescent="0.2">
      <c r="B57" s="19" t="s">
        <v>40</v>
      </c>
      <c r="C57" s="2" t="s">
        <v>16</v>
      </c>
      <c r="D57" s="67">
        <v>3</v>
      </c>
      <c r="E57" s="26">
        <v>1434.29</v>
      </c>
      <c r="F57" s="37">
        <f t="shared" si="3"/>
        <v>4302.87</v>
      </c>
    </row>
    <row r="58" spans="2:6" ht="48" x14ac:dyDescent="0.2">
      <c r="B58" s="19" t="s">
        <v>41</v>
      </c>
      <c r="C58" s="2" t="s">
        <v>16</v>
      </c>
      <c r="D58" s="67">
        <v>3</v>
      </c>
      <c r="E58" s="26">
        <v>1713.36</v>
      </c>
      <c r="F58" s="37">
        <f t="shared" si="3"/>
        <v>5140.08</v>
      </c>
    </row>
    <row r="59" spans="2:6" ht="24" x14ac:dyDescent="0.2">
      <c r="B59" s="20" t="s">
        <v>184</v>
      </c>
      <c r="C59" s="15" t="s">
        <v>16</v>
      </c>
      <c r="D59" s="67">
        <v>135</v>
      </c>
      <c r="E59" s="24">
        <v>233.64</v>
      </c>
      <c r="F59" s="37">
        <f t="shared" si="3"/>
        <v>31541.399999999998</v>
      </c>
    </row>
    <row r="60" spans="2:6" x14ac:dyDescent="0.2">
      <c r="B60" s="20" t="s">
        <v>204</v>
      </c>
      <c r="C60" s="15" t="s">
        <v>18</v>
      </c>
      <c r="D60" s="67">
        <v>120</v>
      </c>
      <c r="E60" s="24">
        <v>266.08999999999997</v>
      </c>
      <c r="F60" s="37">
        <f t="shared" si="3"/>
        <v>31930.799999999996</v>
      </c>
    </row>
    <row r="61" spans="2:6" x14ac:dyDescent="0.2">
      <c r="B61" s="20" t="s">
        <v>185</v>
      </c>
      <c r="C61" s="15" t="s">
        <v>18</v>
      </c>
      <c r="D61" s="67">
        <v>150</v>
      </c>
      <c r="E61" s="24">
        <v>267.38799999999998</v>
      </c>
      <c r="F61" s="37">
        <f t="shared" si="3"/>
        <v>40108.199999999997</v>
      </c>
    </row>
    <row r="62" spans="2:6" x14ac:dyDescent="0.2">
      <c r="B62" s="20" t="s">
        <v>186</v>
      </c>
      <c r="C62" s="15" t="s">
        <v>18</v>
      </c>
      <c r="D62" s="67">
        <v>750</v>
      </c>
      <c r="E62" s="24">
        <v>325.798</v>
      </c>
      <c r="F62" s="37">
        <f t="shared" si="3"/>
        <v>244348.5</v>
      </c>
    </row>
    <row r="63" spans="2:6" x14ac:dyDescent="0.2">
      <c r="B63" s="20" t="s">
        <v>187</v>
      </c>
      <c r="C63" s="15" t="s">
        <v>18</v>
      </c>
      <c r="D63" s="67">
        <v>180</v>
      </c>
      <c r="E63" s="24">
        <v>368.63199999999995</v>
      </c>
      <c r="F63" s="37">
        <f t="shared" si="3"/>
        <v>66353.759999999995</v>
      </c>
    </row>
    <row r="64" spans="2:6" x14ac:dyDescent="0.2">
      <c r="B64" s="21" t="s">
        <v>188</v>
      </c>
      <c r="C64" s="16" t="s">
        <v>18</v>
      </c>
      <c r="D64" s="67">
        <v>3</v>
      </c>
      <c r="E64" s="24">
        <v>480.26</v>
      </c>
      <c r="F64" s="37">
        <f t="shared" si="3"/>
        <v>1440.78</v>
      </c>
    </row>
    <row r="65" spans="2:6" x14ac:dyDescent="0.2">
      <c r="B65" s="21" t="s">
        <v>189</v>
      </c>
      <c r="C65" s="16" t="s">
        <v>18</v>
      </c>
      <c r="D65" s="67">
        <v>3</v>
      </c>
      <c r="E65" s="24">
        <v>525.68999999999994</v>
      </c>
      <c r="F65" s="37">
        <f t="shared" si="3"/>
        <v>1577.0699999999997</v>
      </c>
    </row>
    <row r="66" spans="2:6" x14ac:dyDescent="0.2">
      <c r="B66" s="21" t="s">
        <v>190</v>
      </c>
      <c r="C66" s="16" t="s">
        <v>18</v>
      </c>
      <c r="D66" s="67">
        <v>3</v>
      </c>
      <c r="E66" s="24">
        <v>715.19799999999998</v>
      </c>
      <c r="F66" s="37">
        <f t="shared" si="3"/>
        <v>2145.5940000000001</v>
      </c>
    </row>
    <row r="67" spans="2:6" ht="24" x14ac:dyDescent="0.2">
      <c r="B67" s="20" t="s">
        <v>191</v>
      </c>
      <c r="C67" s="15" t="s">
        <v>18</v>
      </c>
      <c r="D67" s="67">
        <v>30</v>
      </c>
      <c r="E67" s="24">
        <v>245.322</v>
      </c>
      <c r="F67" s="37">
        <f t="shared" si="3"/>
        <v>7359.66</v>
      </c>
    </row>
    <row r="68" spans="2:6" ht="24" x14ac:dyDescent="0.2">
      <c r="B68" s="20" t="s">
        <v>380</v>
      </c>
      <c r="C68" s="15" t="s">
        <v>18</v>
      </c>
      <c r="D68" s="67">
        <v>30</v>
      </c>
      <c r="E68" s="24">
        <v>241.42799999999997</v>
      </c>
      <c r="F68" s="37">
        <f t="shared" si="3"/>
        <v>7242.8399999999992</v>
      </c>
    </row>
    <row r="69" spans="2:6" ht="24" x14ac:dyDescent="0.2">
      <c r="B69" s="21" t="s">
        <v>192</v>
      </c>
      <c r="C69" s="16" t="s">
        <v>18</v>
      </c>
      <c r="D69" s="67">
        <v>150</v>
      </c>
      <c r="E69" s="24">
        <v>264.79199999999997</v>
      </c>
      <c r="F69" s="37">
        <f t="shared" si="3"/>
        <v>39718.799999999996</v>
      </c>
    </row>
    <row r="70" spans="2:6" ht="24" x14ac:dyDescent="0.2">
      <c r="B70" s="20" t="s">
        <v>193</v>
      </c>
      <c r="C70" s="15" t="s">
        <v>18</v>
      </c>
      <c r="D70" s="67">
        <v>45</v>
      </c>
      <c r="E70" s="24">
        <v>334.88400000000001</v>
      </c>
      <c r="F70" s="37">
        <f t="shared" si="3"/>
        <v>15069.78</v>
      </c>
    </row>
    <row r="71" spans="2:6" ht="24" x14ac:dyDescent="0.2">
      <c r="B71" s="20" t="s">
        <v>194</v>
      </c>
      <c r="C71" s="15" t="s">
        <v>18</v>
      </c>
      <c r="D71" s="67">
        <v>3</v>
      </c>
      <c r="E71" s="24">
        <v>382.90999999999997</v>
      </c>
      <c r="F71" s="37">
        <f t="shared" si="3"/>
        <v>1148.73</v>
      </c>
    </row>
    <row r="72" spans="2:6" ht="24" x14ac:dyDescent="0.2">
      <c r="B72" s="21" t="s">
        <v>195</v>
      </c>
      <c r="C72" s="16" t="s">
        <v>18</v>
      </c>
      <c r="D72" s="67">
        <v>3</v>
      </c>
      <c r="E72" s="24">
        <v>453.00199999999995</v>
      </c>
      <c r="F72" s="37">
        <f t="shared" si="3"/>
        <v>1359.0059999999999</v>
      </c>
    </row>
    <row r="73" spans="2:6" ht="24" x14ac:dyDescent="0.2">
      <c r="B73" s="21" t="s">
        <v>196</v>
      </c>
      <c r="C73" s="16" t="s">
        <v>18</v>
      </c>
      <c r="D73" s="67">
        <v>3</v>
      </c>
      <c r="E73" s="24">
        <v>543.86199999999997</v>
      </c>
      <c r="F73" s="37">
        <f t="shared" si="3"/>
        <v>1631.5859999999998</v>
      </c>
    </row>
    <row r="74" spans="2:6" x14ac:dyDescent="0.2">
      <c r="B74" s="20" t="s">
        <v>197</v>
      </c>
      <c r="C74" s="15" t="s">
        <v>18</v>
      </c>
      <c r="D74" s="67">
        <v>3</v>
      </c>
      <c r="E74" s="24">
        <v>227.14999999999998</v>
      </c>
      <c r="F74" s="37">
        <f t="shared" si="3"/>
        <v>681.44999999999993</v>
      </c>
    </row>
    <row r="75" spans="2:6" x14ac:dyDescent="0.2">
      <c r="B75" s="20" t="s">
        <v>198</v>
      </c>
      <c r="C75" s="15" t="s">
        <v>18</v>
      </c>
      <c r="D75" s="67">
        <v>3</v>
      </c>
      <c r="E75" s="24">
        <v>233.64</v>
      </c>
      <c r="F75" s="37">
        <f t="shared" si="3"/>
        <v>700.92</v>
      </c>
    </row>
    <row r="76" spans="2:6" x14ac:dyDescent="0.2">
      <c r="B76" s="21" t="s">
        <v>199</v>
      </c>
      <c r="C76" s="16" t="s">
        <v>18</v>
      </c>
      <c r="D76" s="67">
        <v>3</v>
      </c>
      <c r="E76" s="24">
        <v>242.72599999999997</v>
      </c>
      <c r="F76" s="37">
        <f t="shared" si="3"/>
        <v>728.17799999999988</v>
      </c>
    </row>
    <row r="77" spans="2:6" x14ac:dyDescent="0.2">
      <c r="B77" s="21" t="s">
        <v>200</v>
      </c>
      <c r="C77" s="16" t="s">
        <v>18</v>
      </c>
      <c r="D77" s="67">
        <v>3</v>
      </c>
      <c r="E77" s="24">
        <v>308.92399999999998</v>
      </c>
      <c r="F77" s="37">
        <f t="shared" si="3"/>
        <v>926.77199999999993</v>
      </c>
    </row>
    <row r="78" spans="2:6" x14ac:dyDescent="0.2">
      <c r="B78" s="20" t="s">
        <v>201</v>
      </c>
      <c r="C78" s="15" t="s">
        <v>18</v>
      </c>
      <c r="D78" s="67">
        <v>3</v>
      </c>
      <c r="E78" s="24">
        <v>363.44</v>
      </c>
      <c r="F78" s="37">
        <f t="shared" si="3"/>
        <v>1090.32</v>
      </c>
    </row>
    <row r="79" spans="2:6" x14ac:dyDescent="0.2">
      <c r="B79" s="19" t="s">
        <v>202</v>
      </c>
      <c r="C79" s="2" t="s">
        <v>18</v>
      </c>
      <c r="D79" s="67">
        <v>3</v>
      </c>
      <c r="E79" s="26">
        <v>426.13339999999999</v>
      </c>
      <c r="F79" s="37">
        <f t="shared" si="3"/>
        <v>1278.4002</v>
      </c>
    </row>
    <row r="80" spans="2:6" ht="12.75" thickBot="1" x14ac:dyDescent="0.25">
      <c r="B80" s="22" t="s">
        <v>203</v>
      </c>
      <c r="C80" s="6" t="s">
        <v>18</v>
      </c>
      <c r="D80" s="66">
        <v>3</v>
      </c>
      <c r="E80" s="57">
        <v>512.70999999999992</v>
      </c>
      <c r="F80" s="58">
        <f t="shared" si="3"/>
        <v>1538.1299999999997</v>
      </c>
    </row>
    <row r="81" spans="1:6" ht="12.75" thickBot="1" x14ac:dyDescent="0.25">
      <c r="B81" s="3"/>
      <c r="C81" s="2"/>
      <c r="D81" s="67"/>
      <c r="E81" s="26"/>
      <c r="F81" s="26"/>
    </row>
    <row r="82" spans="1:6" x14ac:dyDescent="0.2">
      <c r="B82" s="18" t="s">
        <v>369</v>
      </c>
      <c r="C82" s="28"/>
      <c r="D82" s="68"/>
      <c r="E82" s="59"/>
      <c r="F82" s="60">
        <f>SUM(F83:F171)</f>
        <v>156815.76959999997</v>
      </c>
    </row>
    <row r="83" spans="1:6" ht="24" x14ac:dyDescent="0.2">
      <c r="B83" s="19" t="s">
        <v>269</v>
      </c>
      <c r="C83" s="2" t="s">
        <v>18</v>
      </c>
      <c r="D83" s="67">
        <v>3</v>
      </c>
      <c r="E83" s="26">
        <v>39.813200000000002</v>
      </c>
      <c r="F83" s="37">
        <f t="shared" ref="F83:F146" si="4">D83*E83</f>
        <v>119.43960000000001</v>
      </c>
    </row>
    <row r="84" spans="1:6" s="10" customFormat="1" ht="24" x14ac:dyDescent="0.2">
      <c r="A84" s="13"/>
      <c r="B84" s="19" t="s">
        <v>270</v>
      </c>
      <c r="C84" s="2" t="s">
        <v>18</v>
      </c>
      <c r="D84" s="67">
        <v>3</v>
      </c>
      <c r="E84" s="26">
        <v>50.621999999999993</v>
      </c>
      <c r="F84" s="37">
        <f t="shared" si="4"/>
        <v>151.86599999999999</v>
      </c>
    </row>
    <row r="85" spans="1:6" s="10" customFormat="1" ht="24" x14ac:dyDescent="0.2">
      <c r="B85" s="30" t="s">
        <v>271</v>
      </c>
      <c r="C85" s="9" t="s">
        <v>18</v>
      </c>
      <c r="D85" s="67">
        <v>3</v>
      </c>
      <c r="E85" s="24">
        <v>63.684599999999996</v>
      </c>
      <c r="F85" s="37">
        <f t="shared" si="4"/>
        <v>191.0538</v>
      </c>
    </row>
    <row r="86" spans="1:6" s="10" customFormat="1" ht="24" x14ac:dyDescent="0.2">
      <c r="B86" s="30" t="s">
        <v>272</v>
      </c>
      <c r="C86" s="9" t="s">
        <v>18</v>
      </c>
      <c r="D86" s="67">
        <v>3</v>
      </c>
      <c r="E86" s="24">
        <v>77.868199999999987</v>
      </c>
      <c r="F86" s="37">
        <f t="shared" si="4"/>
        <v>233.60459999999995</v>
      </c>
    </row>
    <row r="87" spans="1:6" s="10" customFormat="1" ht="24" x14ac:dyDescent="0.2">
      <c r="B87" s="30" t="s">
        <v>273</v>
      </c>
      <c r="C87" s="9" t="s">
        <v>18</v>
      </c>
      <c r="D87" s="67">
        <v>3</v>
      </c>
      <c r="E87" s="24">
        <v>98.506399999999999</v>
      </c>
      <c r="F87" s="37">
        <f t="shared" si="4"/>
        <v>295.51920000000001</v>
      </c>
    </row>
    <row r="88" spans="1:6" s="10" customFormat="1" ht="24" x14ac:dyDescent="0.2">
      <c r="B88" s="30" t="s">
        <v>274</v>
      </c>
      <c r="C88" s="9" t="s">
        <v>18</v>
      </c>
      <c r="D88" s="67">
        <v>3</v>
      </c>
      <c r="E88" s="24">
        <v>120.4072</v>
      </c>
      <c r="F88" s="37">
        <f t="shared" si="4"/>
        <v>361.22160000000002</v>
      </c>
    </row>
    <row r="89" spans="1:6" s="10" customFormat="1" ht="24" x14ac:dyDescent="0.2">
      <c r="B89" s="30" t="s">
        <v>275</v>
      </c>
      <c r="C89" s="9" t="s">
        <v>18</v>
      </c>
      <c r="D89" s="67">
        <v>3</v>
      </c>
      <c r="E89" s="24">
        <v>42.763199999999998</v>
      </c>
      <c r="F89" s="37">
        <f t="shared" si="4"/>
        <v>128.28960000000001</v>
      </c>
    </row>
    <row r="90" spans="1:6" s="10" customFormat="1" ht="24" x14ac:dyDescent="0.2">
      <c r="B90" s="30" t="s">
        <v>276</v>
      </c>
      <c r="C90" s="9" t="s">
        <v>18</v>
      </c>
      <c r="D90" s="67">
        <v>3</v>
      </c>
      <c r="E90" s="24">
        <v>53.571999999999996</v>
      </c>
      <c r="F90" s="37">
        <f t="shared" si="4"/>
        <v>160.71599999999998</v>
      </c>
    </row>
    <row r="91" spans="1:6" s="10" customFormat="1" ht="24" x14ac:dyDescent="0.2">
      <c r="B91" s="30" t="s">
        <v>277</v>
      </c>
      <c r="C91" s="9" t="s">
        <v>18</v>
      </c>
      <c r="D91" s="67">
        <v>3</v>
      </c>
      <c r="E91" s="24">
        <v>70.97699999999999</v>
      </c>
      <c r="F91" s="37">
        <f t="shared" si="4"/>
        <v>212.93099999999998</v>
      </c>
    </row>
    <row r="92" spans="1:6" s="10" customFormat="1" ht="24" x14ac:dyDescent="0.2">
      <c r="B92" s="30" t="s">
        <v>278</v>
      </c>
      <c r="C92" s="9" t="s">
        <v>18</v>
      </c>
      <c r="D92" s="67">
        <v>3</v>
      </c>
      <c r="E92" s="24">
        <v>86.989599999999996</v>
      </c>
      <c r="F92" s="37">
        <f t="shared" si="4"/>
        <v>260.96879999999999</v>
      </c>
    </row>
    <row r="93" spans="1:6" s="10" customFormat="1" ht="24" x14ac:dyDescent="0.2">
      <c r="B93" s="30" t="s">
        <v>279</v>
      </c>
      <c r="C93" s="9" t="s">
        <v>18</v>
      </c>
      <c r="D93" s="67">
        <v>3</v>
      </c>
      <c r="E93" s="24">
        <v>113.6694</v>
      </c>
      <c r="F93" s="37">
        <f t="shared" si="4"/>
        <v>341.00819999999999</v>
      </c>
    </row>
    <row r="94" spans="1:6" s="10" customFormat="1" ht="24" x14ac:dyDescent="0.2">
      <c r="B94" s="30" t="s">
        <v>280</v>
      </c>
      <c r="C94" s="9" t="s">
        <v>18</v>
      </c>
      <c r="D94" s="67">
        <v>3</v>
      </c>
      <c r="E94" s="24">
        <v>141.61179999999999</v>
      </c>
      <c r="F94" s="37">
        <f t="shared" si="4"/>
        <v>424.83539999999994</v>
      </c>
    </row>
    <row r="95" spans="1:6" s="10" customFormat="1" ht="24" x14ac:dyDescent="0.2">
      <c r="B95" s="30" t="s">
        <v>303</v>
      </c>
      <c r="C95" s="9" t="s">
        <v>18</v>
      </c>
      <c r="D95" s="67">
        <v>3</v>
      </c>
      <c r="E95" s="24">
        <v>7.5519999999999996</v>
      </c>
      <c r="F95" s="37">
        <f t="shared" si="4"/>
        <v>22.655999999999999</v>
      </c>
    </row>
    <row r="96" spans="1:6" s="10" customFormat="1" ht="24" x14ac:dyDescent="0.2">
      <c r="B96" s="30" t="s">
        <v>304</v>
      </c>
      <c r="C96" s="9" t="s">
        <v>18</v>
      </c>
      <c r="D96" s="67">
        <v>180</v>
      </c>
      <c r="E96" s="24">
        <v>11.2926</v>
      </c>
      <c r="F96" s="37">
        <f t="shared" si="4"/>
        <v>2032.6680000000001</v>
      </c>
    </row>
    <row r="97" spans="2:6" s="10" customFormat="1" ht="24" x14ac:dyDescent="0.2">
      <c r="B97" s="30" t="s">
        <v>305</v>
      </c>
      <c r="C97" s="9" t="s">
        <v>18</v>
      </c>
      <c r="D97" s="67">
        <v>300</v>
      </c>
      <c r="E97" s="24">
        <v>16.933</v>
      </c>
      <c r="F97" s="37">
        <f t="shared" si="4"/>
        <v>5079.8999999999996</v>
      </c>
    </row>
    <row r="98" spans="2:6" s="10" customFormat="1" ht="24" x14ac:dyDescent="0.2">
      <c r="B98" s="30" t="s">
        <v>306</v>
      </c>
      <c r="C98" s="9" t="s">
        <v>18</v>
      </c>
      <c r="D98" s="67">
        <v>240</v>
      </c>
      <c r="E98" s="24">
        <v>27.116399999999999</v>
      </c>
      <c r="F98" s="37">
        <f t="shared" si="4"/>
        <v>6507.9359999999997</v>
      </c>
    </row>
    <row r="99" spans="2:6" s="10" customFormat="1" ht="24" x14ac:dyDescent="0.2">
      <c r="B99" s="30" t="s">
        <v>307</v>
      </c>
      <c r="C99" s="9" t="s">
        <v>18</v>
      </c>
      <c r="D99" s="67">
        <v>180</v>
      </c>
      <c r="E99" s="24">
        <v>40.296999999999997</v>
      </c>
      <c r="F99" s="37">
        <f t="shared" si="4"/>
        <v>7253.4599999999991</v>
      </c>
    </row>
    <row r="100" spans="2:6" s="10" customFormat="1" ht="24" x14ac:dyDescent="0.2">
      <c r="B100" s="30" t="s">
        <v>308</v>
      </c>
      <c r="C100" s="9" t="s">
        <v>18</v>
      </c>
      <c r="D100" s="67">
        <v>90</v>
      </c>
      <c r="E100" s="24">
        <v>64.31</v>
      </c>
      <c r="F100" s="37">
        <f t="shared" si="4"/>
        <v>5787.9000000000005</v>
      </c>
    </row>
    <row r="101" spans="2:6" s="10" customFormat="1" ht="24" x14ac:dyDescent="0.2">
      <c r="B101" s="30" t="s">
        <v>309</v>
      </c>
      <c r="C101" s="9" t="s">
        <v>18</v>
      </c>
      <c r="D101" s="67">
        <v>18</v>
      </c>
      <c r="E101" s="24">
        <v>109.09099999999999</v>
      </c>
      <c r="F101" s="37">
        <f t="shared" si="4"/>
        <v>1963.6379999999999</v>
      </c>
    </row>
    <row r="102" spans="2:6" s="10" customFormat="1" ht="24" x14ac:dyDescent="0.2">
      <c r="B102" s="30" t="s">
        <v>310</v>
      </c>
      <c r="C102" s="9" t="s">
        <v>18</v>
      </c>
      <c r="D102" s="67">
        <v>9</v>
      </c>
      <c r="E102" s="24">
        <v>170.74599999999998</v>
      </c>
      <c r="F102" s="37">
        <f t="shared" si="4"/>
        <v>1536.7139999999999</v>
      </c>
    </row>
    <row r="103" spans="2:6" s="10" customFormat="1" ht="24" x14ac:dyDescent="0.2">
      <c r="B103" s="30" t="s">
        <v>281</v>
      </c>
      <c r="C103" s="9" t="s">
        <v>16</v>
      </c>
      <c r="D103" s="67">
        <v>3</v>
      </c>
      <c r="E103" s="24">
        <v>5.3807999999999989</v>
      </c>
      <c r="F103" s="37">
        <f t="shared" si="4"/>
        <v>16.142399999999995</v>
      </c>
    </row>
    <row r="104" spans="2:6" s="10" customFormat="1" ht="24" x14ac:dyDescent="0.2">
      <c r="B104" s="30" t="s">
        <v>282</v>
      </c>
      <c r="C104" s="9" t="s">
        <v>16</v>
      </c>
      <c r="D104" s="67">
        <v>3</v>
      </c>
      <c r="E104" s="24">
        <v>7.2569999999999997</v>
      </c>
      <c r="F104" s="37">
        <f t="shared" si="4"/>
        <v>21.771000000000001</v>
      </c>
    </row>
    <row r="105" spans="2:6" s="10" customFormat="1" ht="24" x14ac:dyDescent="0.2">
      <c r="B105" s="30" t="s">
        <v>283</v>
      </c>
      <c r="C105" s="9" t="s">
        <v>16</v>
      </c>
      <c r="D105" s="67">
        <v>3</v>
      </c>
      <c r="E105" s="24">
        <v>12.507999999999999</v>
      </c>
      <c r="F105" s="37">
        <f t="shared" si="4"/>
        <v>37.524000000000001</v>
      </c>
    </row>
    <row r="106" spans="2:6" s="10" customFormat="1" ht="24" x14ac:dyDescent="0.2">
      <c r="B106" s="30" t="s">
        <v>284</v>
      </c>
      <c r="C106" s="9" t="s">
        <v>16</v>
      </c>
      <c r="D106" s="67">
        <v>3</v>
      </c>
      <c r="E106" s="24">
        <v>30.396799999999999</v>
      </c>
      <c r="F106" s="37">
        <f t="shared" si="4"/>
        <v>91.190399999999997</v>
      </c>
    </row>
    <row r="107" spans="2:6" s="10" customFormat="1" ht="24" x14ac:dyDescent="0.2">
      <c r="B107" s="30" t="s">
        <v>328</v>
      </c>
      <c r="C107" s="9" t="s">
        <v>16</v>
      </c>
      <c r="D107" s="67">
        <v>3</v>
      </c>
      <c r="E107" s="24">
        <v>59.530999999999999</v>
      </c>
      <c r="F107" s="37">
        <f t="shared" si="4"/>
        <v>178.59299999999999</v>
      </c>
    </row>
    <row r="108" spans="2:6" s="10" customFormat="1" ht="24" x14ac:dyDescent="0.2">
      <c r="B108" s="30" t="s">
        <v>285</v>
      </c>
      <c r="C108" s="9" t="s">
        <v>16</v>
      </c>
      <c r="D108" s="67">
        <v>3</v>
      </c>
      <c r="E108" s="24">
        <v>6.2539999999999996</v>
      </c>
      <c r="F108" s="37">
        <f t="shared" si="4"/>
        <v>18.762</v>
      </c>
    </row>
    <row r="109" spans="2:6" s="10" customFormat="1" ht="24" x14ac:dyDescent="0.2">
      <c r="B109" s="30" t="s">
        <v>286</v>
      </c>
      <c r="C109" s="9" t="s">
        <v>16</v>
      </c>
      <c r="D109" s="67">
        <v>3</v>
      </c>
      <c r="E109" s="24">
        <v>8.4605999999999995</v>
      </c>
      <c r="F109" s="37">
        <f t="shared" si="4"/>
        <v>25.381799999999998</v>
      </c>
    </row>
    <row r="110" spans="2:6" s="10" customFormat="1" ht="24" x14ac:dyDescent="0.2">
      <c r="B110" s="30" t="s">
        <v>287</v>
      </c>
      <c r="C110" s="9" t="s">
        <v>16</v>
      </c>
      <c r="D110" s="67">
        <v>3</v>
      </c>
      <c r="E110" s="24">
        <v>14.679199999999998</v>
      </c>
      <c r="F110" s="37">
        <f t="shared" si="4"/>
        <v>44.037599999999998</v>
      </c>
    </row>
    <row r="111" spans="2:6" s="10" customFormat="1" ht="24" x14ac:dyDescent="0.2">
      <c r="B111" s="30" t="s">
        <v>288</v>
      </c>
      <c r="C111" s="9" t="s">
        <v>16</v>
      </c>
      <c r="D111" s="67">
        <v>3</v>
      </c>
      <c r="E111" s="24">
        <v>35.612400000000001</v>
      </c>
      <c r="F111" s="37">
        <f t="shared" si="4"/>
        <v>106.8372</v>
      </c>
    </row>
    <row r="112" spans="2:6" s="10" customFormat="1" ht="24" x14ac:dyDescent="0.2">
      <c r="B112" s="30" t="s">
        <v>289</v>
      </c>
      <c r="C112" s="9" t="s">
        <v>16</v>
      </c>
      <c r="D112" s="67">
        <v>3</v>
      </c>
      <c r="E112" s="24">
        <v>69.832399999999993</v>
      </c>
      <c r="F112" s="37">
        <f t="shared" si="4"/>
        <v>209.49719999999996</v>
      </c>
    </row>
    <row r="113" spans="2:6" s="10" customFormat="1" ht="24" x14ac:dyDescent="0.2">
      <c r="B113" s="30" t="s">
        <v>290</v>
      </c>
      <c r="C113" s="9" t="s">
        <v>16</v>
      </c>
      <c r="D113" s="67">
        <v>3</v>
      </c>
      <c r="E113" s="24">
        <v>22.3964</v>
      </c>
      <c r="F113" s="37">
        <f t="shared" si="4"/>
        <v>67.1892</v>
      </c>
    </row>
    <row r="114" spans="2:6" s="10" customFormat="1" ht="24" x14ac:dyDescent="0.2">
      <c r="B114" s="30" t="s">
        <v>291</v>
      </c>
      <c r="C114" s="9" t="s">
        <v>16</v>
      </c>
      <c r="D114" s="67">
        <v>3</v>
      </c>
      <c r="E114" s="24">
        <v>61.808399999999999</v>
      </c>
      <c r="F114" s="37">
        <f t="shared" si="4"/>
        <v>185.42519999999999</v>
      </c>
    </row>
    <row r="115" spans="2:6" s="10" customFormat="1" ht="24" x14ac:dyDescent="0.2">
      <c r="B115" s="30" t="s">
        <v>292</v>
      </c>
      <c r="C115" s="9" t="s">
        <v>16</v>
      </c>
      <c r="D115" s="67">
        <v>3</v>
      </c>
      <c r="E115" s="24">
        <v>184.25700000000001</v>
      </c>
      <c r="F115" s="37">
        <f t="shared" si="4"/>
        <v>552.77099999999996</v>
      </c>
    </row>
    <row r="116" spans="2:6" s="10" customFormat="1" ht="24" x14ac:dyDescent="0.2">
      <c r="B116" s="30" t="s">
        <v>228</v>
      </c>
      <c r="C116" s="9" t="s">
        <v>16</v>
      </c>
      <c r="D116" s="67">
        <v>3</v>
      </c>
      <c r="E116" s="24">
        <v>157.8604</v>
      </c>
      <c r="F116" s="37">
        <f t="shared" si="4"/>
        <v>473.58119999999997</v>
      </c>
    </row>
    <row r="117" spans="2:6" s="10" customFormat="1" ht="24" x14ac:dyDescent="0.2">
      <c r="B117" s="30" t="s">
        <v>229</v>
      </c>
      <c r="C117" s="9" t="s">
        <v>16</v>
      </c>
      <c r="D117" s="67">
        <v>3</v>
      </c>
      <c r="E117" s="24">
        <v>124.9502</v>
      </c>
      <c r="F117" s="37">
        <f t="shared" si="4"/>
        <v>374.85059999999999</v>
      </c>
    </row>
    <row r="118" spans="2:6" s="10" customFormat="1" x14ac:dyDescent="0.2">
      <c r="B118" s="30" t="s">
        <v>293</v>
      </c>
      <c r="C118" s="9" t="s">
        <v>16</v>
      </c>
      <c r="D118" s="67">
        <v>3</v>
      </c>
      <c r="E118" s="24">
        <v>57.82</v>
      </c>
      <c r="F118" s="37">
        <f t="shared" si="4"/>
        <v>173.46</v>
      </c>
    </row>
    <row r="119" spans="2:6" s="10" customFormat="1" x14ac:dyDescent="0.2">
      <c r="B119" s="30" t="s">
        <v>294</v>
      </c>
      <c r="C119" s="9" t="s">
        <v>16</v>
      </c>
      <c r="D119" s="67">
        <v>3</v>
      </c>
      <c r="E119" s="24">
        <v>68.44</v>
      </c>
      <c r="F119" s="37">
        <f t="shared" si="4"/>
        <v>205.32</v>
      </c>
    </row>
    <row r="120" spans="2:6" s="10" customFormat="1" x14ac:dyDescent="0.2">
      <c r="B120" s="30" t="s">
        <v>295</v>
      </c>
      <c r="C120" s="9" t="s">
        <v>16</v>
      </c>
      <c r="D120" s="67">
        <v>3</v>
      </c>
      <c r="E120" s="24">
        <v>122.13</v>
      </c>
      <c r="F120" s="37">
        <f t="shared" si="4"/>
        <v>366.39</v>
      </c>
    </row>
    <row r="121" spans="2:6" s="10" customFormat="1" x14ac:dyDescent="0.2">
      <c r="B121" s="30" t="s">
        <v>48</v>
      </c>
      <c r="C121" s="9" t="s">
        <v>16</v>
      </c>
      <c r="D121" s="67">
        <v>3</v>
      </c>
      <c r="E121" s="24">
        <v>3.2332000000000001</v>
      </c>
      <c r="F121" s="37">
        <f t="shared" si="4"/>
        <v>9.6996000000000002</v>
      </c>
    </row>
    <row r="122" spans="2:6" s="10" customFormat="1" x14ac:dyDescent="0.2">
      <c r="B122" s="30" t="s">
        <v>49</v>
      </c>
      <c r="C122" s="9" t="s">
        <v>16</v>
      </c>
      <c r="D122" s="67">
        <v>3</v>
      </c>
      <c r="E122" s="24">
        <v>7.4457999999999993</v>
      </c>
      <c r="F122" s="37">
        <f t="shared" si="4"/>
        <v>22.337399999999999</v>
      </c>
    </row>
    <row r="123" spans="2:6" s="10" customFormat="1" x14ac:dyDescent="0.2">
      <c r="B123" s="30" t="s">
        <v>43</v>
      </c>
      <c r="C123" s="9" t="s">
        <v>16</v>
      </c>
      <c r="D123" s="67">
        <v>3</v>
      </c>
      <c r="E123" s="24">
        <v>14.879799999999998</v>
      </c>
      <c r="F123" s="37">
        <f t="shared" si="4"/>
        <v>44.639399999999995</v>
      </c>
    </row>
    <row r="124" spans="2:6" s="10" customFormat="1" x14ac:dyDescent="0.2">
      <c r="B124" s="30" t="s">
        <v>44</v>
      </c>
      <c r="C124" s="9" t="s">
        <v>16</v>
      </c>
      <c r="D124" s="67">
        <v>3</v>
      </c>
      <c r="E124" s="24">
        <v>31.553199999999997</v>
      </c>
      <c r="F124" s="37">
        <f t="shared" si="4"/>
        <v>94.659599999999983</v>
      </c>
    </row>
    <row r="125" spans="2:6" s="10" customFormat="1" x14ac:dyDescent="0.2">
      <c r="B125" s="30" t="s">
        <v>45</v>
      </c>
      <c r="C125" s="9" t="s">
        <v>16</v>
      </c>
      <c r="D125" s="67">
        <v>3</v>
      </c>
      <c r="E125" s="24">
        <v>64.286399999999986</v>
      </c>
      <c r="F125" s="37">
        <f t="shared" si="4"/>
        <v>192.85919999999996</v>
      </c>
    </row>
    <row r="126" spans="2:6" s="10" customFormat="1" x14ac:dyDescent="0.2">
      <c r="B126" s="30" t="s">
        <v>46</v>
      </c>
      <c r="C126" s="9" t="s">
        <v>16</v>
      </c>
      <c r="D126" s="67">
        <v>3</v>
      </c>
      <c r="E126" s="24">
        <v>136.5496</v>
      </c>
      <c r="F126" s="37">
        <f t="shared" si="4"/>
        <v>409.64879999999999</v>
      </c>
    </row>
    <row r="127" spans="2:6" s="10" customFormat="1" x14ac:dyDescent="0.2">
      <c r="B127" s="30" t="s">
        <v>47</v>
      </c>
      <c r="C127" s="9" t="s">
        <v>16</v>
      </c>
      <c r="D127" s="67">
        <v>3</v>
      </c>
      <c r="E127" s="24">
        <v>336.28820000000002</v>
      </c>
      <c r="F127" s="37">
        <f t="shared" si="4"/>
        <v>1008.8646000000001</v>
      </c>
    </row>
    <row r="128" spans="2:6" s="10" customFormat="1" ht="24" x14ac:dyDescent="0.2">
      <c r="B128" s="30" t="s">
        <v>296</v>
      </c>
      <c r="C128" s="9" t="s">
        <v>16</v>
      </c>
      <c r="D128" s="67">
        <v>3</v>
      </c>
      <c r="E128" s="24">
        <v>25.771199999999997</v>
      </c>
      <c r="F128" s="37">
        <f t="shared" si="4"/>
        <v>77.313599999999994</v>
      </c>
    </row>
    <row r="129" spans="1:6" s="10" customFormat="1" ht="24" x14ac:dyDescent="0.2">
      <c r="B129" s="30" t="s">
        <v>297</v>
      </c>
      <c r="C129" s="9" t="s">
        <v>16</v>
      </c>
      <c r="D129" s="67">
        <v>3</v>
      </c>
      <c r="E129" s="24">
        <v>35.2348</v>
      </c>
      <c r="F129" s="37">
        <f t="shared" si="4"/>
        <v>105.70439999999999</v>
      </c>
    </row>
    <row r="130" spans="1:6" s="10" customFormat="1" ht="24" x14ac:dyDescent="0.2">
      <c r="B130" s="30" t="s">
        <v>298</v>
      </c>
      <c r="C130" s="9" t="s">
        <v>16</v>
      </c>
      <c r="D130" s="67">
        <v>3</v>
      </c>
      <c r="E130" s="24">
        <v>67.094799999999992</v>
      </c>
      <c r="F130" s="37">
        <f t="shared" si="4"/>
        <v>201.28439999999998</v>
      </c>
    </row>
    <row r="131" spans="1:6" s="10" customFormat="1" ht="24" x14ac:dyDescent="0.2">
      <c r="B131" s="30" t="s">
        <v>299</v>
      </c>
      <c r="C131" s="9" t="s">
        <v>16</v>
      </c>
      <c r="D131" s="67">
        <v>3</v>
      </c>
      <c r="E131" s="24">
        <v>103.62759999999999</v>
      </c>
      <c r="F131" s="37">
        <f t="shared" si="4"/>
        <v>310.88279999999997</v>
      </c>
    </row>
    <row r="132" spans="1:6" s="10" customFormat="1" ht="24" x14ac:dyDescent="0.2">
      <c r="B132" s="30" t="s">
        <v>300</v>
      </c>
      <c r="C132" s="9" t="s">
        <v>16</v>
      </c>
      <c r="D132" s="67">
        <v>3</v>
      </c>
      <c r="E132" s="24">
        <v>126.25999999999999</v>
      </c>
      <c r="F132" s="37">
        <f t="shared" si="4"/>
        <v>378.78</v>
      </c>
    </row>
    <row r="133" spans="1:6" ht="24" x14ac:dyDescent="0.2">
      <c r="A133" s="10"/>
      <c r="B133" s="30" t="s">
        <v>301</v>
      </c>
      <c r="C133" s="9" t="s">
        <v>16</v>
      </c>
      <c r="D133" s="67">
        <v>3</v>
      </c>
      <c r="E133" s="24">
        <v>299.70819999999998</v>
      </c>
      <c r="F133" s="37">
        <f t="shared" si="4"/>
        <v>899.12459999999987</v>
      </c>
    </row>
    <row r="134" spans="1:6" ht="24" x14ac:dyDescent="0.2">
      <c r="B134" s="19" t="s">
        <v>302</v>
      </c>
      <c r="C134" s="2" t="s">
        <v>16</v>
      </c>
      <c r="D134" s="67">
        <v>3</v>
      </c>
      <c r="E134" s="26">
        <v>269.92500000000001</v>
      </c>
      <c r="F134" s="37">
        <f t="shared" si="4"/>
        <v>809.77500000000009</v>
      </c>
    </row>
    <row r="135" spans="1:6" x14ac:dyDescent="0.2">
      <c r="B135" s="19" t="s">
        <v>311</v>
      </c>
      <c r="C135" s="2" t="s">
        <v>16</v>
      </c>
      <c r="D135" s="67">
        <v>3</v>
      </c>
      <c r="E135" s="26">
        <v>14.207199999999998</v>
      </c>
      <c r="F135" s="37">
        <f t="shared" si="4"/>
        <v>42.621599999999994</v>
      </c>
    </row>
    <row r="136" spans="1:6" x14ac:dyDescent="0.2">
      <c r="B136" s="19" t="s">
        <v>312</v>
      </c>
      <c r="C136" s="2" t="s">
        <v>16</v>
      </c>
      <c r="D136" s="67">
        <v>3</v>
      </c>
      <c r="E136" s="26">
        <v>20.225200000000001</v>
      </c>
      <c r="F136" s="37">
        <f t="shared" si="4"/>
        <v>60.675600000000003</v>
      </c>
    </row>
    <row r="137" spans="1:6" x14ac:dyDescent="0.2">
      <c r="B137" s="19" t="s">
        <v>313</v>
      </c>
      <c r="C137" s="2" t="s">
        <v>16</v>
      </c>
      <c r="D137" s="67">
        <v>3</v>
      </c>
      <c r="E137" s="26">
        <v>21.818199999999997</v>
      </c>
      <c r="F137" s="37">
        <f t="shared" si="4"/>
        <v>65.454599999999999</v>
      </c>
    </row>
    <row r="138" spans="1:6" x14ac:dyDescent="0.2">
      <c r="B138" s="19" t="s">
        <v>314</v>
      </c>
      <c r="C138" s="2" t="s">
        <v>16</v>
      </c>
      <c r="D138" s="67">
        <v>3</v>
      </c>
      <c r="E138" s="26">
        <v>24.732800000000001</v>
      </c>
      <c r="F138" s="37">
        <f t="shared" si="4"/>
        <v>74.198400000000007</v>
      </c>
    </row>
    <row r="139" spans="1:6" x14ac:dyDescent="0.2">
      <c r="B139" s="19" t="s">
        <v>315</v>
      </c>
      <c r="C139" s="2" t="s">
        <v>16</v>
      </c>
      <c r="D139" s="67">
        <v>3</v>
      </c>
      <c r="E139" s="26">
        <v>42.291200000000003</v>
      </c>
      <c r="F139" s="37">
        <f t="shared" si="4"/>
        <v>126.87360000000001</v>
      </c>
    </row>
    <row r="140" spans="1:6" x14ac:dyDescent="0.2">
      <c r="B140" s="19" t="s">
        <v>316</v>
      </c>
      <c r="C140" s="2" t="s">
        <v>16</v>
      </c>
      <c r="D140" s="67">
        <v>3</v>
      </c>
      <c r="E140" s="26">
        <v>44.273600000000002</v>
      </c>
      <c r="F140" s="37">
        <f t="shared" si="4"/>
        <v>132.82080000000002</v>
      </c>
    </row>
    <row r="141" spans="1:6" s="7" customFormat="1" x14ac:dyDescent="0.2">
      <c r="A141" s="13"/>
      <c r="B141" s="19" t="s">
        <v>317</v>
      </c>
      <c r="C141" s="2" t="s">
        <v>16</v>
      </c>
      <c r="D141" s="67">
        <v>3</v>
      </c>
      <c r="E141" s="26">
        <v>52.651599999999995</v>
      </c>
      <c r="F141" s="37">
        <f t="shared" si="4"/>
        <v>157.95479999999998</v>
      </c>
    </row>
    <row r="142" spans="1:6" s="7" customFormat="1" x14ac:dyDescent="0.2">
      <c r="A142" s="10"/>
      <c r="B142" s="30" t="s">
        <v>34</v>
      </c>
      <c r="C142" s="9" t="s">
        <v>15</v>
      </c>
      <c r="D142" s="67">
        <v>15</v>
      </c>
      <c r="E142" s="24">
        <v>26.549999999999997</v>
      </c>
      <c r="F142" s="37">
        <f t="shared" si="4"/>
        <v>398.24999999999994</v>
      </c>
    </row>
    <row r="143" spans="1:6" s="7" customFormat="1" x14ac:dyDescent="0.2">
      <c r="A143" s="10"/>
      <c r="B143" s="30" t="s">
        <v>35</v>
      </c>
      <c r="C143" s="9" t="s">
        <v>15</v>
      </c>
      <c r="D143" s="67">
        <v>60</v>
      </c>
      <c r="E143" s="24">
        <v>40.533000000000001</v>
      </c>
      <c r="F143" s="37">
        <f t="shared" si="4"/>
        <v>2431.98</v>
      </c>
    </row>
    <row r="144" spans="1:6" s="7" customFormat="1" x14ac:dyDescent="0.2">
      <c r="A144" s="10"/>
      <c r="B144" s="30" t="s">
        <v>36</v>
      </c>
      <c r="C144" s="9" t="s">
        <v>15</v>
      </c>
      <c r="D144" s="67">
        <v>30</v>
      </c>
      <c r="E144" s="24">
        <v>77.171999999999997</v>
      </c>
      <c r="F144" s="37">
        <f t="shared" si="4"/>
        <v>2315.16</v>
      </c>
    </row>
    <row r="145" spans="1:6" s="7" customFormat="1" x14ac:dyDescent="0.2">
      <c r="A145" s="10"/>
      <c r="B145" s="30" t="s">
        <v>37</v>
      </c>
      <c r="C145" s="9" t="s">
        <v>15</v>
      </c>
      <c r="D145" s="67">
        <v>3</v>
      </c>
      <c r="E145" s="24">
        <v>92.63</v>
      </c>
      <c r="F145" s="37">
        <f t="shared" si="4"/>
        <v>277.89</v>
      </c>
    </row>
    <row r="146" spans="1:6" s="7" customFormat="1" ht="24" x14ac:dyDescent="0.2">
      <c r="A146" s="10"/>
      <c r="B146" s="30" t="s">
        <v>213</v>
      </c>
      <c r="C146" s="9" t="s">
        <v>15</v>
      </c>
      <c r="D146" s="67">
        <v>9</v>
      </c>
      <c r="E146" s="24">
        <v>54.87</v>
      </c>
      <c r="F146" s="37">
        <f t="shared" si="4"/>
        <v>493.83</v>
      </c>
    </row>
    <row r="147" spans="1:6" s="7" customFormat="1" ht="24" x14ac:dyDescent="0.2">
      <c r="A147" s="10"/>
      <c r="B147" s="30" t="s">
        <v>214</v>
      </c>
      <c r="C147" s="9" t="s">
        <v>15</v>
      </c>
      <c r="D147" s="67">
        <v>3</v>
      </c>
      <c r="E147" s="24">
        <v>93.809999999999988</v>
      </c>
      <c r="F147" s="37">
        <f t="shared" ref="F147:F171" si="5">D147*E147</f>
        <v>281.42999999999995</v>
      </c>
    </row>
    <row r="148" spans="1:6" s="13" customFormat="1" ht="24" x14ac:dyDescent="0.2">
      <c r="A148" s="10"/>
      <c r="B148" s="30" t="s">
        <v>215</v>
      </c>
      <c r="C148" s="9" t="s">
        <v>15</v>
      </c>
      <c r="D148" s="67">
        <v>3</v>
      </c>
      <c r="E148" s="24">
        <v>65.489999999999995</v>
      </c>
      <c r="F148" s="37">
        <f t="shared" si="5"/>
        <v>196.46999999999997</v>
      </c>
    </row>
    <row r="149" spans="1:6" s="10" customFormat="1" ht="24" x14ac:dyDescent="0.2">
      <c r="A149" s="13"/>
      <c r="B149" s="20" t="s">
        <v>268</v>
      </c>
      <c r="C149" s="15" t="s">
        <v>16</v>
      </c>
      <c r="D149" s="67">
        <v>180</v>
      </c>
      <c r="E149" s="24">
        <v>5.1920000000000002</v>
      </c>
      <c r="F149" s="37">
        <f t="shared" si="5"/>
        <v>934.56000000000006</v>
      </c>
    </row>
    <row r="150" spans="1:6" s="10" customFormat="1" x14ac:dyDescent="0.2">
      <c r="B150" s="30" t="s">
        <v>263</v>
      </c>
      <c r="C150" s="9" t="s">
        <v>16</v>
      </c>
      <c r="D150" s="67">
        <v>6</v>
      </c>
      <c r="E150" s="24">
        <v>29.688799999999997</v>
      </c>
      <c r="F150" s="37">
        <f t="shared" si="5"/>
        <v>178.13279999999997</v>
      </c>
    </row>
    <row r="151" spans="1:6" s="10" customFormat="1" x14ac:dyDescent="0.2">
      <c r="B151" s="30" t="s">
        <v>264</v>
      </c>
      <c r="C151" s="9" t="s">
        <v>16</v>
      </c>
      <c r="D151" s="67">
        <v>9</v>
      </c>
      <c r="E151" s="24">
        <v>58.41</v>
      </c>
      <c r="F151" s="37">
        <f t="shared" si="5"/>
        <v>525.68999999999994</v>
      </c>
    </row>
    <row r="152" spans="1:6" s="10" customFormat="1" x14ac:dyDescent="0.2">
      <c r="B152" s="30" t="s">
        <v>265</v>
      </c>
      <c r="C152" s="9" t="s">
        <v>16</v>
      </c>
      <c r="D152" s="67">
        <v>18</v>
      </c>
      <c r="E152" s="24">
        <v>68.557999999999993</v>
      </c>
      <c r="F152" s="37">
        <f t="shared" si="5"/>
        <v>1234.0439999999999</v>
      </c>
    </row>
    <row r="153" spans="1:6" s="10" customFormat="1" x14ac:dyDescent="0.2">
      <c r="B153" s="30" t="s">
        <v>266</v>
      </c>
      <c r="C153" s="9" t="s">
        <v>16</v>
      </c>
      <c r="D153" s="67">
        <v>6</v>
      </c>
      <c r="E153" s="24">
        <v>126.85</v>
      </c>
      <c r="F153" s="37">
        <f t="shared" si="5"/>
        <v>761.09999999999991</v>
      </c>
    </row>
    <row r="154" spans="1:6" s="10" customFormat="1" x14ac:dyDescent="0.2">
      <c r="B154" s="30" t="s">
        <v>267</v>
      </c>
      <c r="C154" s="9" t="s">
        <v>16</v>
      </c>
      <c r="D154" s="67">
        <v>3</v>
      </c>
      <c r="E154" s="24">
        <v>171.1</v>
      </c>
      <c r="F154" s="37">
        <f t="shared" si="5"/>
        <v>513.29999999999995</v>
      </c>
    </row>
    <row r="155" spans="1:6" s="10" customFormat="1" x14ac:dyDescent="0.2">
      <c r="B155" s="30" t="s">
        <v>324</v>
      </c>
      <c r="C155" s="9" t="s">
        <v>16</v>
      </c>
      <c r="D155" s="67">
        <v>3</v>
      </c>
      <c r="E155" s="24">
        <v>224.2</v>
      </c>
      <c r="F155" s="37">
        <f t="shared" si="5"/>
        <v>672.59999999999991</v>
      </c>
    </row>
    <row r="156" spans="1:6" s="7" customFormat="1" x14ac:dyDescent="0.2">
      <c r="A156" s="10"/>
      <c r="B156" s="30" t="s">
        <v>325</v>
      </c>
      <c r="C156" s="9" t="s">
        <v>16</v>
      </c>
      <c r="D156" s="67">
        <v>3</v>
      </c>
      <c r="E156" s="24">
        <v>264.32</v>
      </c>
      <c r="F156" s="37">
        <f t="shared" si="5"/>
        <v>792.96</v>
      </c>
    </row>
    <row r="157" spans="1:6" x14ac:dyDescent="0.2">
      <c r="A157" s="10"/>
      <c r="B157" s="36" t="s">
        <v>119</v>
      </c>
      <c r="C157" s="12" t="s">
        <v>16</v>
      </c>
      <c r="D157" s="67">
        <v>3</v>
      </c>
      <c r="E157" s="26">
        <v>66.575599999999994</v>
      </c>
      <c r="F157" s="37">
        <f t="shared" si="5"/>
        <v>199.72679999999997</v>
      </c>
    </row>
    <row r="158" spans="1:6" x14ac:dyDescent="0.2">
      <c r="B158" s="19" t="s">
        <v>212</v>
      </c>
      <c r="C158" s="2" t="s">
        <v>16</v>
      </c>
      <c r="D158" s="67">
        <v>3</v>
      </c>
      <c r="E158" s="26">
        <v>69.643600000000006</v>
      </c>
      <c r="F158" s="37">
        <f t="shared" si="5"/>
        <v>208.93080000000003</v>
      </c>
    </row>
    <row r="159" spans="1:6" ht="36" x14ac:dyDescent="0.2">
      <c r="B159" s="19" t="s">
        <v>120</v>
      </c>
      <c r="C159" s="2" t="s">
        <v>16</v>
      </c>
      <c r="D159" s="67">
        <v>3</v>
      </c>
      <c r="E159" s="26">
        <v>1487.0478000000001</v>
      </c>
      <c r="F159" s="37">
        <f t="shared" si="5"/>
        <v>4461.1433999999999</v>
      </c>
    </row>
    <row r="160" spans="1:6" ht="36" x14ac:dyDescent="0.2">
      <c r="B160" s="19" t="s">
        <v>121</v>
      </c>
      <c r="C160" s="2" t="s">
        <v>16</v>
      </c>
      <c r="D160" s="67">
        <v>3</v>
      </c>
      <c r="E160" s="26">
        <v>796.18139999999994</v>
      </c>
      <c r="F160" s="37">
        <f t="shared" si="5"/>
        <v>2388.5441999999998</v>
      </c>
    </row>
    <row r="161" spans="1:6" s="7" customFormat="1" ht="36" x14ac:dyDescent="0.2">
      <c r="A161" s="13"/>
      <c r="B161" s="19" t="s">
        <v>122</v>
      </c>
      <c r="C161" s="2" t="s">
        <v>16</v>
      </c>
      <c r="D161" s="67">
        <v>3</v>
      </c>
      <c r="E161" s="26">
        <v>939.40980000000002</v>
      </c>
      <c r="F161" s="37">
        <f t="shared" si="5"/>
        <v>2818.2294000000002</v>
      </c>
    </row>
    <row r="162" spans="1:6" ht="36" x14ac:dyDescent="0.2">
      <c r="A162" s="10"/>
      <c r="B162" s="30" t="s">
        <v>323</v>
      </c>
      <c r="C162" s="9" t="s">
        <v>16</v>
      </c>
      <c r="D162" s="67">
        <v>3</v>
      </c>
      <c r="E162" s="24">
        <v>1115.0999999999999</v>
      </c>
      <c r="F162" s="37">
        <f t="shared" si="5"/>
        <v>3345.2999999999997</v>
      </c>
    </row>
    <row r="163" spans="1:6" s="7" customFormat="1" ht="36" x14ac:dyDescent="0.2">
      <c r="A163" s="13"/>
      <c r="B163" s="20" t="s">
        <v>123</v>
      </c>
      <c r="C163" s="15" t="s">
        <v>16</v>
      </c>
      <c r="D163" s="67">
        <v>120</v>
      </c>
      <c r="E163" s="24">
        <v>417.71999999999997</v>
      </c>
      <c r="F163" s="37">
        <f t="shared" si="5"/>
        <v>50126.399999999994</v>
      </c>
    </row>
    <row r="164" spans="1:6" s="7" customFormat="1" ht="24" x14ac:dyDescent="0.2">
      <c r="A164" s="10"/>
      <c r="B164" s="30" t="s">
        <v>322</v>
      </c>
      <c r="C164" s="9" t="s">
        <v>16</v>
      </c>
      <c r="D164" s="67">
        <v>30</v>
      </c>
      <c r="E164" s="24">
        <v>1115.0999999999999</v>
      </c>
      <c r="F164" s="37">
        <f t="shared" si="5"/>
        <v>33453</v>
      </c>
    </row>
    <row r="165" spans="1:6" ht="24" x14ac:dyDescent="0.2">
      <c r="A165" s="10"/>
      <c r="B165" s="30" t="s">
        <v>262</v>
      </c>
      <c r="C165" s="9" t="s">
        <v>16</v>
      </c>
      <c r="D165" s="67">
        <v>3</v>
      </c>
      <c r="E165" s="24">
        <v>1512.76</v>
      </c>
      <c r="F165" s="37">
        <f t="shared" si="5"/>
        <v>4538.28</v>
      </c>
    </row>
    <row r="166" spans="1:6" ht="24" x14ac:dyDescent="0.2">
      <c r="B166" s="21" t="s">
        <v>111</v>
      </c>
      <c r="C166" s="16" t="s">
        <v>16</v>
      </c>
      <c r="D166" s="67">
        <v>3</v>
      </c>
      <c r="E166" s="24">
        <v>56.167999999999999</v>
      </c>
      <c r="F166" s="37">
        <f t="shared" si="5"/>
        <v>168.50399999999999</v>
      </c>
    </row>
    <row r="167" spans="1:6" x14ac:dyDescent="0.2">
      <c r="B167" s="21" t="s">
        <v>108</v>
      </c>
      <c r="C167" s="16" t="s">
        <v>16</v>
      </c>
      <c r="D167" s="67">
        <v>3</v>
      </c>
      <c r="E167" s="24">
        <v>37.075600000000001</v>
      </c>
      <c r="F167" s="37">
        <f t="shared" si="5"/>
        <v>111.2268</v>
      </c>
    </row>
    <row r="168" spans="1:6" x14ac:dyDescent="0.2">
      <c r="B168" s="20" t="s">
        <v>124</v>
      </c>
      <c r="C168" s="16" t="s">
        <v>16</v>
      </c>
      <c r="D168" s="67">
        <v>3</v>
      </c>
      <c r="E168" s="24">
        <v>110.035</v>
      </c>
      <c r="F168" s="37">
        <f t="shared" si="5"/>
        <v>330.10500000000002</v>
      </c>
    </row>
    <row r="169" spans="1:6" x14ac:dyDescent="0.2">
      <c r="B169" s="21" t="s">
        <v>125</v>
      </c>
      <c r="C169" s="16" t="s">
        <v>16</v>
      </c>
      <c r="D169" s="67">
        <v>3</v>
      </c>
      <c r="E169" s="24">
        <v>144.54999999999998</v>
      </c>
      <c r="F169" s="37">
        <f t="shared" si="5"/>
        <v>433.65</v>
      </c>
    </row>
    <row r="170" spans="1:6" x14ac:dyDescent="0.2">
      <c r="B170" s="21" t="s">
        <v>375</v>
      </c>
      <c r="C170" s="16" t="s">
        <v>16</v>
      </c>
      <c r="D170" s="67">
        <v>3</v>
      </c>
      <c r="E170" s="24">
        <v>120.36</v>
      </c>
      <c r="F170" s="37">
        <f t="shared" si="5"/>
        <v>361.08</v>
      </c>
    </row>
    <row r="171" spans="1:6" ht="12.75" thickBot="1" x14ac:dyDescent="0.25">
      <c r="B171" s="38" t="s">
        <v>126</v>
      </c>
      <c r="C171" s="44" t="s">
        <v>16</v>
      </c>
      <c r="D171" s="66">
        <v>3</v>
      </c>
      <c r="E171" s="34">
        <v>141.01</v>
      </c>
      <c r="F171" s="58">
        <f t="shared" si="5"/>
        <v>423.03</v>
      </c>
    </row>
    <row r="172" spans="1:6" ht="12.75" thickBot="1" x14ac:dyDescent="0.25">
      <c r="B172" s="3"/>
      <c r="C172" s="2"/>
      <c r="D172" s="67"/>
      <c r="E172" s="26"/>
      <c r="F172" s="26"/>
    </row>
    <row r="173" spans="1:6" x14ac:dyDescent="0.2">
      <c r="B173" s="18" t="s">
        <v>50</v>
      </c>
      <c r="C173" s="28"/>
      <c r="D173" s="68"/>
      <c r="E173" s="59"/>
      <c r="F173" s="60">
        <f>SUM(F174:F179)</f>
        <v>10000.7124</v>
      </c>
    </row>
    <row r="174" spans="1:6" s="10" customFormat="1" x14ac:dyDescent="0.2">
      <c r="B174" s="30" t="s">
        <v>376</v>
      </c>
      <c r="C174" s="9" t="s">
        <v>17</v>
      </c>
      <c r="D174" s="67">
        <v>120</v>
      </c>
      <c r="E174" s="24">
        <v>53.359599999999993</v>
      </c>
      <c r="F174" s="25">
        <f t="shared" ref="F174:F179" si="6">D174*E174</f>
        <v>6403.1519999999991</v>
      </c>
    </row>
    <row r="175" spans="1:6" s="10" customFormat="1" x14ac:dyDescent="0.2">
      <c r="B175" s="30" t="s">
        <v>377</v>
      </c>
      <c r="C175" s="9" t="s">
        <v>17</v>
      </c>
      <c r="D175" s="67">
        <v>24</v>
      </c>
      <c r="E175" s="24">
        <v>58.976399999999991</v>
      </c>
      <c r="F175" s="25">
        <f t="shared" si="6"/>
        <v>1415.4335999999998</v>
      </c>
    </row>
    <row r="176" spans="1:6" s="10" customFormat="1" x14ac:dyDescent="0.2">
      <c r="B176" s="30" t="s">
        <v>51</v>
      </c>
      <c r="C176" s="9" t="s">
        <v>17</v>
      </c>
      <c r="D176" s="67">
        <v>60</v>
      </c>
      <c r="E176" s="24">
        <v>25.275600000000001</v>
      </c>
      <c r="F176" s="25">
        <f t="shared" si="6"/>
        <v>1516.5360000000001</v>
      </c>
    </row>
    <row r="177" spans="2:6" s="10" customFormat="1" x14ac:dyDescent="0.2">
      <c r="B177" s="30" t="s">
        <v>52</v>
      </c>
      <c r="C177" s="9" t="s">
        <v>17</v>
      </c>
      <c r="D177" s="67">
        <v>12</v>
      </c>
      <c r="E177" s="24">
        <v>30.892399999999999</v>
      </c>
      <c r="F177" s="25">
        <f t="shared" si="6"/>
        <v>370.7088</v>
      </c>
    </row>
    <row r="178" spans="2:6" s="10" customFormat="1" x14ac:dyDescent="0.2">
      <c r="B178" s="30" t="s">
        <v>53</v>
      </c>
      <c r="C178" s="9" t="s">
        <v>17</v>
      </c>
      <c r="D178" s="67">
        <v>3</v>
      </c>
      <c r="E178" s="24">
        <v>49.146999999999998</v>
      </c>
      <c r="F178" s="25">
        <f t="shared" si="6"/>
        <v>147.441</v>
      </c>
    </row>
    <row r="179" spans="2:6" s="10" customFormat="1" ht="12.75" thickBot="1" x14ac:dyDescent="0.25">
      <c r="B179" s="32" t="s">
        <v>54</v>
      </c>
      <c r="C179" s="33" t="s">
        <v>17</v>
      </c>
      <c r="D179" s="66">
        <v>3</v>
      </c>
      <c r="E179" s="34">
        <v>49.146999999999998</v>
      </c>
      <c r="F179" s="35">
        <f t="shared" si="6"/>
        <v>147.441</v>
      </c>
    </row>
    <row r="180" spans="2:6" ht="12.75" thickBot="1" x14ac:dyDescent="0.25">
      <c r="B180" s="3"/>
      <c r="C180" s="2"/>
      <c r="D180" s="67"/>
      <c r="E180" s="26"/>
      <c r="F180" s="26"/>
    </row>
    <row r="181" spans="2:6" x14ac:dyDescent="0.2">
      <c r="B181" s="18" t="s">
        <v>56</v>
      </c>
      <c r="C181" s="28"/>
      <c r="D181" s="68"/>
      <c r="E181" s="59"/>
      <c r="F181" s="60">
        <f>SUM(F182:F208)</f>
        <v>38882.342250000002</v>
      </c>
    </row>
    <row r="182" spans="2:6" x14ac:dyDescent="0.2">
      <c r="B182" s="20" t="s">
        <v>371</v>
      </c>
      <c r="C182" s="15" t="s">
        <v>24</v>
      </c>
      <c r="D182" s="67">
        <v>6</v>
      </c>
      <c r="E182" s="24">
        <v>40.190800000000003</v>
      </c>
      <c r="F182" s="25">
        <f t="shared" ref="F182:F208" si="7">D182*E182</f>
        <v>241.14480000000003</v>
      </c>
    </row>
    <row r="183" spans="2:6" ht="24" x14ac:dyDescent="0.2">
      <c r="B183" s="20" t="s">
        <v>59</v>
      </c>
      <c r="C183" s="15" t="s">
        <v>17</v>
      </c>
      <c r="D183" s="67">
        <v>120</v>
      </c>
      <c r="E183" s="24">
        <v>16.720599999999997</v>
      </c>
      <c r="F183" s="25">
        <f t="shared" si="7"/>
        <v>2006.4719999999998</v>
      </c>
    </row>
    <row r="184" spans="2:6" ht="24" x14ac:dyDescent="0.2">
      <c r="B184" s="21" t="s">
        <v>60</v>
      </c>
      <c r="C184" s="16" t="s">
        <v>17</v>
      </c>
      <c r="D184" s="67">
        <v>30</v>
      </c>
      <c r="E184" s="24">
        <v>16.720599999999997</v>
      </c>
      <c r="F184" s="25">
        <f t="shared" si="7"/>
        <v>501.61799999999994</v>
      </c>
    </row>
    <row r="185" spans="2:6" ht="24" x14ac:dyDescent="0.2">
      <c r="B185" s="20" t="s">
        <v>61</v>
      </c>
      <c r="C185" s="15" t="s">
        <v>17</v>
      </c>
      <c r="D185" s="67">
        <v>60</v>
      </c>
      <c r="E185" s="24">
        <v>21.605799999999999</v>
      </c>
      <c r="F185" s="25">
        <f t="shared" si="7"/>
        <v>1296.348</v>
      </c>
    </row>
    <row r="186" spans="2:6" ht="24" x14ac:dyDescent="0.2">
      <c r="B186" s="21" t="s">
        <v>62</v>
      </c>
      <c r="C186" s="16" t="s">
        <v>17</v>
      </c>
      <c r="D186" s="67">
        <v>15</v>
      </c>
      <c r="E186" s="24">
        <v>21.605799999999999</v>
      </c>
      <c r="F186" s="25">
        <f t="shared" si="7"/>
        <v>324.08699999999999</v>
      </c>
    </row>
    <row r="187" spans="2:6" ht="24" x14ac:dyDescent="0.2">
      <c r="B187" s="20" t="s">
        <v>65</v>
      </c>
      <c r="C187" s="15" t="s">
        <v>17</v>
      </c>
      <c r="D187" s="67">
        <v>15</v>
      </c>
      <c r="E187" s="24">
        <v>33.677199999999999</v>
      </c>
      <c r="F187" s="25">
        <f t="shared" si="7"/>
        <v>505.15800000000002</v>
      </c>
    </row>
    <row r="188" spans="2:6" ht="24" x14ac:dyDescent="0.2">
      <c r="B188" s="21" t="s">
        <v>66</v>
      </c>
      <c r="C188" s="16" t="s">
        <v>17</v>
      </c>
      <c r="D188" s="67">
        <v>24</v>
      </c>
      <c r="E188" s="24">
        <v>33.677199999999999</v>
      </c>
      <c r="F188" s="25">
        <f t="shared" si="7"/>
        <v>808.25279999999998</v>
      </c>
    </row>
    <row r="189" spans="2:6" ht="24" x14ac:dyDescent="0.2">
      <c r="B189" s="20" t="s">
        <v>63</v>
      </c>
      <c r="C189" s="15" t="s">
        <v>17</v>
      </c>
      <c r="D189" s="67">
        <v>15</v>
      </c>
      <c r="E189" s="24">
        <v>35.647799999999997</v>
      </c>
      <c r="F189" s="25">
        <f t="shared" si="7"/>
        <v>534.71699999999998</v>
      </c>
    </row>
    <row r="190" spans="2:6" ht="24" x14ac:dyDescent="0.2">
      <c r="B190" s="20" t="s">
        <v>64</v>
      </c>
      <c r="C190" s="15" t="s">
        <v>17</v>
      </c>
      <c r="D190" s="67">
        <v>24</v>
      </c>
      <c r="E190" s="24">
        <v>35.647799999999997</v>
      </c>
      <c r="F190" s="25">
        <f t="shared" si="7"/>
        <v>855.54719999999998</v>
      </c>
    </row>
    <row r="191" spans="2:6" ht="24" x14ac:dyDescent="0.2">
      <c r="B191" s="21" t="s">
        <v>19</v>
      </c>
      <c r="C191" s="16" t="s">
        <v>17</v>
      </c>
      <c r="D191" s="67">
        <v>30</v>
      </c>
      <c r="E191" s="24">
        <v>8.7791999999999994</v>
      </c>
      <c r="F191" s="25">
        <f t="shared" si="7"/>
        <v>263.37599999999998</v>
      </c>
    </row>
    <row r="192" spans="2:6" ht="36" x14ac:dyDescent="0.2">
      <c r="B192" s="30" t="s">
        <v>152</v>
      </c>
      <c r="C192" s="9" t="s">
        <v>18</v>
      </c>
      <c r="D192" s="67">
        <v>60</v>
      </c>
      <c r="E192" s="24">
        <v>4.6609999999999996</v>
      </c>
      <c r="F192" s="25">
        <f t="shared" si="7"/>
        <v>279.65999999999997</v>
      </c>
    </row>
    <row r="193" spans="1:6" ht="36" x14ac:dyDescent="0.2">
      <c r="B193" s="20" t="s">
        <v>153</v>
      </c>
      <c r="C193" s="15" t="s">
        <v>18</v>
      </c>
      <c r="D193" s="67">
        <v>60</v>
      </c>
      <c r="E193" s="24">
        <v>1.829</v>
      </c>
      <c r="F193" s="25">
        <f t="shared" si="7"/>
        <v>109.74</v>
      </c>
    </row>
    <row r="194" spans="1:6" ht="36" x14ac:dyDescent="0.2">
      <c r="B194" s="21" t="s">
        <v>154</v>
      </c>
      <c r="C194" s="16" t="s">
        <v>18</v>
      </c>
      <c r="D194" s="67">
        <v>60</v>
      </c>
      <c r="E194" s="24">
        <v>1.3923999999999999</v>
      </c>
      <c r="F194" s="25">
        <f t="shared" si="7"/>
        <v>83.543999999999997</v>
      </c>
    </row>
    <row r="195" spans="1:6" x14ac:dyDescent="0.2">
      <c r="B195" s="20" t="s">
        <v>333</v>
      </c>
      <c r="C195" s="15" t="s">
        <v>18</v>
      </c>
      <c r="D195" s="67">
        <v>3</v>
      </c>
      <c r="E195" s="24">
        <v>17.994999999999997</v>
      </c>
      <c r="F195" s="25">
        <f t="shared" si="7"/>
        <v>53.984999999999992</v>
      </c>
    </row>
    <row r="196" spans="1:6" x14ac:dyDescent="0.2">
      <c r="B196" s="20" t="s">
        <v>334</v>
      </c>
      <c r="C196" s="15" t="s">
        <v>18</v>
      </c>
      <c r="D196" s="67">
        <v>60</v>
      </c>
      <c r="E196" s="24">
        <v>8.0829999999999984</v>
      </c>
      <c r="F196" s="25">
        <f t="shared" si="7"/>
        <v>484.9799999999999</v>
      </c>
    </row>
    <row r="197" spans="1:6" x14ac:dyDescent="0.2">
      <c r="B197" s="21" t="s">
        <v>68</v>
      </c>
      <c r="C197" s="16" t="s">
        <v>18</v>
      </c>
      <c r="D197" s="67">
        <v>60</v>
      </c>
      <c r="E197" s="24">
        <v>1.7582</v>
      </c>
      <c r="F197" s="25">
        <f t="shared" si="7"/>
        <v>105.492</v>
      </c>
    </row>
    <row r="198" spans="1:6" x14ac:dyDescent="0.2">
      <c r="B198" s="21" t="s">
        <v>69</v>
      </c>
      <c r="C198" s="16" t="s">
        <v>18</v>
      </c>
      <c r="D198" s="67">
        <v>45</v>
      </c>
      <c r="E198" s="24">
        <v>1.8997999999999999</v>
      </c>
      <c r="F198" s="25">
        <f t="shared" si="7"/>
        <v>85.491</v>
      </c>
    </row>
    <row r="199" spans="1:6" x14ac:dyDescent="0.2">
      <c r="B199" s="21" t="s">
        <v>70</v>
      </c>
      <c r="C199" s="16" t="s">
        <v>17</v>
      </c>
      <c r="D199" s="67">
        <v>6</v>
      </c>
      <c r="E199" s="24">
        <v>63.188999999999993</v>
      </c>
      <c r="F199" s="25">
        <f t="shared" si="7"/>
        <v>379.13399999999996</v>
      </c>
    </row>
    <row r="200" spans="1:6" ht="24" x14ac:dyDescent="0.2">
      <c r="B200" s="21" t="s">
        <v>71</v>
      </c>
      <c r="C200" s="16" t="s">
        <v>16</v>
      </c>
      <c r="D200" s="67">
        <v>3</v>
      </c>
      <c r="E200" s="24">
        <v>421.26</v>
      </c>
      <c r="F200" s="25">
        <f t="shared" si="7"/>
        <v>1263.78</v>
      </c>
    </row>
    <row r="201" spans="1:6" ht="36" x14ac:dyDescent="0.2">
      <c r="B201" s="21" t="s">
        <v>379</v>
      </c>
      <c r="C201" s="16" t="s">
        <v>17</v>
      </c>
      <c r="D201" s="67">
        <v>120</v>
      </c>
      <c r="E201" s="24">
        <v>53.359599999999993</v>
      </c>
      <c r="F201" s="25">
        <f t="shared" si="7"/>
        <v>6403.1519999999991</v>
      </c>
    </row>
    <row r="202" spans="1:6" ht="36" x14ac:dyDescent="0.2">
      <c r="B202" s="21" t="s">
        <v>57</v>
      </c>
      <c r="C202" s="16" t="s">
        <v>17</v>
      </c>
      <c r="D202" s="67">
        <v>60</v>
      </c>
      <c r="E202" s="24">
        <v>51.801999999999992</v>
      </c>
      <c r="F202" s="25">
        <f t="shared" si="7"/>
        <v>3108.1199999999994</v>
      </c>
    </row>
    <row r="203" spans="1:6" ht="24" x14ac:dyDescent="0.2">
      <c r="B203" s="20" t="s">
        <v>58</v>
      </c>
      <c r="C203" s="15" t="s">
        <v>17</v>
      </c>
      <c r="D203" s="67">
        <v>240</v>
      </c>
      <c r="E203" s="24">
        <v>64.593199999999996</v>
      </c>
      <c r="F203" s="25">
        <f t="shared" si="7"/>
        <v>15502.367999999999</v>
      </c>
    </row>
    <row r="204" spans="1:6" s="10" customFormat="1" x14ac:dyDescent="0.2">
      <c r="A204" s="13"/>
      <c r="B204" s="21" t="s">
        <v>67</v>
      </c>
      <c r="C204" s="16" t="s">
        <v>17</v>
      </c>
      <c r="D204" s="67">
        <v>6</v>
      </c>
      <c r="E204" s="24">
        <v>112.336</v>
      </c>
      <c r="F204" s="25">
        <f t="shared" si="7"/>
        <v>674.01599999999996</v>
      </c>
    </row>
    <row r="205" spans="1:6" s="10" customFormat="1" x14ac:dyDescent="0.2">
      <c r="B205" s="30" t="s">
        <v>72</v>
      </c>
      <c r="C205" s="9" t="s">
        <v>17</v>
      </c>
      <c r="D205" s="67">
        <v>120</v>
      </c>
      <c r="E205" s="24">
        <v>7.6227999999999998</v>
      </c>
      <c r="F205" s="25">
        <f t="shared" si="7"/>
        <v>914.73599999999999</v>
      </c>
    </row>
    <row r="206" spans="1:6" s="10" customFormat="1" x14ac:dyDescent="0.2">
      <c r="B206" s="30" t="s">
        <v>331</v>
      </c>
      <c r="C206" s="9" t="s">
        <v>17</v>
      </c>
      <c r="D206" s="67">
        <v>15</v>
      </c>
      <c r="E206" s="24">
        <v>8.1242999999999999</v>
      </c>
      <c r="F206" s="25">
        <f t="shared" si="7"/>
        <v>121.86449999999999</v>
      </c>
    </row>
    <row r="207" spans="1:6" s="10" customFormat="1" x14ac:dyDescent="0.2">
      <c r="B207" s="30" t="s">
        <v>330</v>
      </c>
      <c r="C207" s="9" t="s">
        <v>17</v>
      </c>
      <c r="D207" s="67">
        <v>15</v>
      </c>
      <c r="E207" s="24">
        <v>10.38105</v>
      </c>
      <c r="F207" s="25">
        <f t="shared" si="7"/>
        <v>155.71575000000001</v>
      </c>
    </row>
    <row r="208" spans="1:6" s="10" customFormat="1" ht="12.75" thickBot="1" x14ac:dyDescent="0.25">
      <c r="B208" s="32" t="s">
        <v>329</v>
      </c>
      <c r="C208" s="33" t="s">
        <v>17</v>
      </c>
      <c r="D208" s="66">
        <v>9</v>
      </c>
      <c r="E208" s="34">
        <v>202.20480000000001</v>
      </c>
      <c r="F208" s="35">
        <f t="shared" si="7"/>
        <v>1819.8432</v>
      </c>
    </row>
    <row r="209" spans="1:6" ht="12.75" thickBot="1" x14ac:dyDescent="0.25">
      <c r="A209" s="10"/>
      <c r="B209" s="17"/>
      <c r="C209" s="9"/>
      <c r="D209" s="67"/>
      <c r="E209" s="24"/>
      <c r="F209" s="24"/>
    </row>
    <row r="210" spans="1:6" x14ac:dyDescent="0.2">
      <c r="B210" s="18" t="s">
        <v>12</v>
      </c>
      <c r="C210" s="28"/>
      <c r="D210" s="68"/>
      <c r="E210" s="59"/>
      <c r="F210" s="60">
        <f>SUM(F211:F280)</f>
        <v>595439.25599999994</v>
      </c>
    </row>
    <row r="211" spans="1:6" s="13" customFormat="1" x14ac:dyDescent="0.2">
      <c r="B211" s="20" t="s">
        <v>373</v>
      </c>
      <c r="C211" s="15" t="s">
        <v>73</v>
      </c>
      <c r="D211" s="67">
        <v>12600</v>
      </c>
      <c r="E211" s="24">
        <v>10.62</v>
      </c>
      <c r="F211" s="25">
        <f t="shared" ref="F211:F274" si="8">D211*E211</f>
        <v>133812</v>
      </c>
    </row>
    <row r="212" spans="1:6" x14ac:dyDescent="0.2">
      <c r="B212" s="21" t="s">
        <v>74</v>
      </c>
      <c r="C212" s="16" t="s">
        <v>73</v>
      </c>
      <c r="D212" s="67">
        <v>30</v>
      </c>
      <c r="E212" s="24">
        <v>83.933399999999992</v>
      </c>
      <c r="F212" s="25">
        <f t="shared" si="8"/>
        <v>2518.002</v>
      </c>
    </row>
    <row r="213" spans="1:6" x14ac:dyDescent="0.2">
      <c r="B213" s="20" t="s">
        <v>75</v>
      </c>
      <c r="C213" s="15" t="s">
        <v>73</v>
      </c>
      <c r="D213" s="67">
        <v>120</v>
      </c>
      <c r="E213" s="24">
        <v>93.066599999999994</v>
      </c>
      <c r="F213" s="25">
        <f t="shared" si="8"/>
        <v>11167.991999999998</v>
      </c>
    </row>
    <row r="214" spans="1:6" x14ac:dyDescent="0.2">
      <c r="B214" s="20" t="s">
        <v>76</v>
      </c>
      <c r="C214" s="15" t="s">
        <v>73</v>
      </c>
      <c r="D214" s="67">
        <v>585</v>
      </c>
      <c r="E214" s="24">
        <v>107.66319999999999</v>
      </c>
      <c r="F214" s="25">
        <f t="shared" si="8"/>
        <v>62982.971999999994</v>
      </c>
    </row>
    <row r="215" spans="1:6" x14ac:dyDescent="0.2">
      <c r="B215" s="20" t="s">
        <v>77</v>
      </c>
      <c r="C215" s="15" t="s">
        <v>73</v>
      </c>
      <c r="D215" s="67">
        <v>30</v>
      </c>
      <c r="E215" s="24">
        <v>95.202399999999997</v>
      </c>
      <c r="F215" s="25">
        <f t="shared" si="8"/>
        <v>2856.0720000000001</v>
      </c>
    </row>
    <row r="216" spans="1:6" x14ac:dyDescent="0.2">
      <c r="B216" s="21" t="s">
        <v>78</v>
      </c>
      <c r="C216" s="16" t="s">
        <v>73</v>
      </c>
      <c r="D216" s="67">
        <v>6</v>
      </c>
      <c r="E216" s="24">
        <v>124.667</v>
      </c>
      <c r="F216" s="25">
        <f t="shared" si="8"/>
        <v>748.00199999999995</v>
      </c>
    </row>
    <row r="217" spans="1:6" x14ac:dyDescent="0.2">
      <c r="B217" s="21" t="s">
        <v>335</v>
      </c>
      <c r="C217" s="16" t="s">
        <v>79</v>
      </c>
      <c r="D217" s="67">
        <v>6</v>
      </c>
      <c r="E217" s="24">
        <v>88.5</v>
      </c>
      <c r="F217" s="25">
        <f t="shared" si="8"/>
        <v>531</v>
      </c>
    </row>
    <row r="218" spans="1:6" x14ac:dyDescent="0.2">
      <c r="B218" s="21" t="s">
        <v>336</v>
      </c>
      <c r="C218" s="16" t="s">
        <v>79</v>
      </c>
      <c r="D218" s="67">
        <v>3</v>
      </c>
      <c r="E218" s="24">
        <v>31.86</v>
      </c>
      <c r="F218" s="25">
        <f t="shared" si="8"/>
        <v>95.58</v>
      </c>
    </row>
    <row r="219" spans="1:6" x14ac:dyDescent="0.2">
      <c r="B219" s="21" t="s">
        <v>337</v>
      </c>
      <c r="C219" s="16" t="s">
        <v>79</v>
      </c>
      <c r="D219" s="67">
        <v>30</v>
      </c>
      <c r="E219" s="24">
        <v>95.58</v>
      </c>
      <c r="F219" s="25">
        <f t="shared" si="8"/>
        <v>2867.4</v>
      </c>
    </row>
    <row r="220" spans="1:6" x14ac:dyDescent="0.2">
      <c r="B220" s="21" t="s">
        <v>351</v>
      </c>
      <c r="C220" s="16" t="s">
        <v>79</v>
      </c>
      <c r="D220" s="67">
        <v>15</v>
      </c>
      <c r="E220" s="24">
        <v>37.76</v>
      </c>
      <c r="F220" s="25">
        <f t="shared" si="8"/>
        <v>566.4</v>
      </c>
    </row>
    <row r="221" spans="1:6" x14ac:dyDescent="0.2">
      <c r="B221" s="21" t="s">
        <v>350</v>
      </c>
      <c r="C221" s="16" t="s">
        <v>79</v>
      </c>
      <c r="D221" s="67">
        <v>45</v>
      </c>
      <c r="E221" s="24">
        <v>109.74</v>
      </c>
      <c r="F221" s="25">
        <f t="shared" si="8"/>
        <v>4938.3</v>
      </c>
    </row>
    <row r="222" spans="1:6" x14ac:dyDescent="0.2">
      <c r="B222" s="21" t="s">
        <v>349</v>
      </c>
      <c r="C222" s="16" t="s">
        <v>79</v>
      </c>
      <c r="D222" s="67">
        <v>15</v>
      </c>
      <c r="E222" s="24">
        <v>43.66</v>
      </c>
      <c r="F222" s="25">
        <f t="shared" si="8"/>
        <v>654.9</v>
      </c>
    </row>
    <row r="223" spans="1:6" x14ac:dyDescent="0.2">
      <c r="B223" s="20" t="s">
        <v>348</v>
      </c>
      <c r="C223" s="15" t="s">
        <v>79</v>
      </c>
      <c r="D223" s="67">
        <v>240</v>
      </c>
      <c r="E223" s="24">
        <v>113.28</v>
      </c>
      <c r="F223" s="25">
        <f t="shared" si="8"/>
        <v>27187.200000000001</v>
      </c>
    </row>
    <row r="224" spans="1:6" x14ac:dyDescent="0.2">
      <c r="B224" s="20" t="s">
        <v>347</v>
      </c>
      <c r="C224" s="15" t="s">
        <v>79</v>
      </c>
      <c r="D224" s="67">
        <v>90</v>
      </c>
      <c r="E224" s="24">
        <v>48.379999999999995</v>
      </c>
      <c r="F224" s="25">
        <f t="shared" si="8"/>
        <v>4354.2</v>
      </c>
    </row>
    <row r="225" spans="2:6" x14ac:dyDescent="0.2">
      <c r="B225" s="20" t="s">
        <v>346</v>
      </c>
      <c r="C225" s="15" t="s">
        <v>79</v>
      </c>
      <c r="D225" s="67">
        <v>6</v>
      </c>
      <c r="E225" s="24">
        <v>121.53999999999999</v>
      </c>
      <c r="F225" s="25">
        <f t="shared" si="8"/>
        <v>729.24</v>
      </c>
    </row>
    <row r="226" spans="2:6" x14ac:dyDescent="0.2">
      <c r="B226" s="20" t="s">
        <v>345</v>
      </c>
      <c r="C226" s="15" t="s">
        <v>79</v>
      </c>
      <c r="D226" s="67">
        <v>3</v>
      </c>
      <c r="E226" s="24">
        <v>61.36</v>
      </c>
      <c r="F226" s="25">
        <f t="shared" si="8"/>
        <v>184.07999999999998</v>
      </c>
    </row>
    <row r="227" spans="2:6" x14ac:dyDescent="0.2">
      <c r="B227" s="20" t="s">
        <v>344</v>
      </c>
      <c r="C227" s="15" t="s">
        <v>79</v>
      </c>
      <c r="D227" s="67">
        <v>6</v>
      </c>
      <c r="E227" s="24">
        <v>127.44</v>
      </c>
      <c r="F227" s="25">
        <f t="shared" si="8"/>
        <v>764.64</v>
      </c>
    </row>
    <row r="228" spans="2:6" x14ac:dyDescent="0.2">
      <c r="B228" s="20" t="s">
        <v>343</v>
      </c>
      <c r="C228" s="15" t="s">
        <v>79</v>
      </c>
      <c r="D228" s="67">
        <v>3</v>
      </c>
      <c r="E228" s="24">
        <v>67.259999999999991</v>
      </c>
      <c r="F228" s="25">
        <f t="shared" si="8"/>
        <v>201.77999999999997</v>
      </c>
    </row>
    <row r="229" spans="2:6" x14ac:dyDescent="0.2">
      <c r="B229" s="20" t="s">
        <v>342</v>
      </c>
      <c r="C229" s="15" t="s">
        <v>79</v>
      </c>
      <c r="D229" s="67">
        <v>6</v>
      </c>
      <c r="E229" s="24">
        <v>180.54</v>
      </c>
      <c r="F229" s="25">
        <f t="shared" si="8"/>
        <v>1083.24</v>
      </c>
    </row>
    <row r="230" spans="2:6" x14ac:dyDescent="0.2">
      <c r="B230" s="20" t="s">
        <v>341</v>
      </c>
      <c r="C230" s="15" t="s">
        <v>79</v>
      </c>
      <c r="D230" s="67">
        <v>3</v>
      </c>
      <c r="E230" s="24">
        <v>101.47999999999999</v>
      </c>
      <c r="F230" s="25">
        <f t="shared" si="8"/>
        <v>304.43999999999994</v>
      </c>
    </row>
    <row r="231" spans="2:6" x14ac:dyDescent="0.2">
      <c r="B231" s="21" t="s">
        <v>340</v>
      </c>
      <c r="C231" s="16" t="s">
        <v>79</v>
      </c>
      <c r="D231" s="67">
        <v>6</v>
      </c>
      <c r="E231" s="24">
        <v>313.88</v>
      </c>
      <c r="F231" s="25">
        <f t="shared" si="8"/>
        <v>1883.28</v>
      </c>
    </row>
    <row r="232" spans="2:6" x14ac:dyDescent="0.2">
      <c r="B232" s="21" t="s">
        <v>339</v>
      </c>
      <c r="C232" s="16" t="s">
        <v>79</v>
      </c>
      <c r="D232" s="67">
        <v>3</v>
      </c>
      <c r="E232" s="24">
        <v>123.89999999999999</v>
      </c>
      <c r="F232" s="25">
        <f t="shared" si="8"/>
        <v>371.7</v>
      </c>
    </row>
    <row r="233" spans="2:6" x14ac:dyDescent="0.2">
      <c r="B233" s="20" t="s">
        <v>338</v>
      </c>
      <c r="C233" s="15" t="s">
        <v>79</v>
      </c>
      <c r="D233" s="67">
        <v>180</v>
      </c>
      <c r="E233" s="24">
        <v>10.62</v>
      </c>
      <c r="F233" s="25">
        <f t="shared" si="8"/>
        <v>1911.6</v>
      </c>
    </row>
    <row r="234" spans="2:6" x14ac:dyDescent="0.2">
      <c r="B234" s="19" t="s">
        <v>352</v>
      </c>
      <c r="C234" s="2" t="s">
        <v>79</v>
      </c>
      <c r="D234" s="67">
        <v>3</v>
      </c>
      <c r="E234" s="26">
        <v>76.947799999999987</v>
      </c>
      <c r="F234" s="25">
        <f t="shared" si="8"/>
        <v>230.84339999999997</v>
      </c>
    </row>
    <row r="235" spans="2:6" x14ac:dyDescent="0.2">
      <c r="B235" s="19" t="s">
        <v>358</v>
      </c>
      <c r="C235" s="2" t="s">
        <v>79</v>
      </c>
      <c r="D235" s="67">
        <v>6</v>
      </c>
      <c r="E235" s="26">
        <v>48.722199999999994</v>
      </c>
      <c r="F235" s="25">
        <f t="shared" si="8"/>
        <v>292.33319999999998</v>
      </c>
    </row>
    <row r="236" spans="2:6" x14ac:dyDescent="0.2">
      <c r="B236" s="21" t="s">
        <v>357</v>
      </c>
      <c r="C236" s="16" t="s">
        <v>79</v>
      </c>
      <c r="D236" s="67">
        <v>6</v>
      </c>
      <c r="E236" s="24">
        <v>55.601599999999991</v>
      </c>
      <c r="F236" s="25">
        <f t="shared" si="8"/>
        <v>333.60959999999994</v>
      </c>
    </row>
    <row r="237" spans="2:6" x14ac:dyDescent="0.2">
      <c r="B237" s="20" t="s">
        <v>356</v>
      </c>
      <c r="C237" s="15" t="s">
        <v>79</v>
      </c>
      <c r="D237" s="67">
        <v>120</v>
      </c>
      <c r="E237" s="24">
        <v>53.099999999999994</v>
      </c>
      <c r="F237" s="25">
        <f t="shared" si="8"/>
        <v>6371.9999999999991</v>
      </c>
    </row>
    <row r="238" spans="2:6" x14ac:dyDescent="0.2">
      <c r="B238" s="20" t="s">
        <v>355</v>
      </c>
      <c r="C238" s="15" t="s">
        <v>79</v>
      </c>
      <c r="D238" s="67">
        <v>90</v>
      </c>
      <c r="E238" s="24">
        <v>64.87639999999999</v>
      </c>
      <c r="F238" s="25">
        <f t="shared" si="8"/>
        <v>5838.8759999999993</v>
      </c>
    </row>
    <row r="239" spans="2:6" x14ac:dyDescent="0.2">
      <c r="B239" s="21" t="s">
        <v>354</v>
      </c>
      <c r="C239" s="16" t="s">
        <v>79</v>
      </c>
      <c r="D239" s="67">
        <v>15</v>
      </c>
      <c r="E239" s="24">
        <v>81.868399999999994</v>
      </c>
      <c r="F239" s="25">
        <f t="shared" si="8"/>
        <v>1228.0259999999998</v>
      </c>
    </row>
    <row r="240" spans="2:6" x14ac:dyDescent="0.2">
      <c r="B240" s="21" t="s">
        <v>353</v>
      </c>
      <c r="C240" s="16" t="s">
        <v>79</v>
      </c>
      <c r="D240" s="67">
        <v>15</v>
      </c>
      <c r="E240" s="24">
        <v>129.75279999999998</v>
      </c>
      <c r="F240" s="25">
        <f t="shared" si="8"/>
        <v>1946.2919999999997</v>
      </c>
    </row>
    <row r="241" spans="2:6" x14ac:dyDescent="0.2">
      <c r="B241" s="21" t="s">
        <v>359</v>
      </c>
      <c r="C241" s="16" t="s">
        <v>73</v>
      </c>
      <c r="D241" s="67">
        <v>3</v>
      </c>
      <c r="E241" s="24">
        <v>90.86</v>
      </c>
      <c r="F241" s="25">
        <f t="shared" si="8"/>
        <v>272.58</v>
      </c>
    </row>
    <row r="242" spans="2:6" x14ac:dyDescent="0.2">
      <c r="B242" s="21" t="s">
        <v>364</v>
      </c>
      <c r="C242" s="16" t="s">
        <v>73</v>
      </c>
      <c r="D242" s="67">
        <v>3</v>
      </c>
      <c r="E242" s="24">
        <v>121.53999999999999</v>
      </c>
      <c r="F242" s="25">
        <f t="shared" si="8"/>
        <v>364.62</v>
      </c>
    </row>
    <row r="243" spans="2:6" x14ac:dyDescent="0.2">
      <c r="B243" s="21" t="s">
        <v>360</v>
      </c>
      <c r="C243" s="16" t="s">
        <v>73</v>
      </c>
      <c r="D243" s="67">
        <v>3</v>
      </c>
      <c r="E243" s="24">
        <v>99.11999999999999</v>
      </c>
      <c r="F243" s="25">
        <f t="shared" si="8"/>
        <v>297.35999999999996</v>
      </c>
    </row>
    <row r="244" spans="2:6" x14ac:dyDescent="0.2">
      <c r="B244" s="21" t="s">
        <v>365</v>
      </c>
      <c r="C244" s="16" t="s">
        <v>73</v>
      </c>
      <c r="D244" s="67">
        <v>3</v>
      </c>
      <c r="E244" s="24">
        <v>140.41999999999999</v>
      </c>
      <c r="F244" s="25">
        <f t="shared" si="8"/>
        <v>421.26</v>
      </c>
    </row>
    <row r="245" spans="2:6" x14ac:dyDescent="0.2">
      <c r="B245" s="21" t="s">
        <v>361</v>
      </c>
      <c r="C245" s="16" t="s">
        <v>73</v>
      </c>
      <c r="D245" s="67">
        <v>3</v>
      </c>
      <c r="E245" s="24">
        <v>108.55999999999999</v>
      </c>
      <c r="F245" s="25">
        <f t="shared" si="8"/>
        <v>325.67999999999995</v>
      </c>
    </row>
    <row r="246" spans="2:6" x14ac:dyDescent="0.2">
      <c r="B246" s="21" t="s">
        <v>365</v>
      </c>
      <c r="C246" s="16" t="s">
        <v>73</v>
      </c>
      <c r="D246" s="67">
        <v>3</v>
      </c>
      <c r="E246" s="24">
        <v>154.57999999999998</v>
      </c>
      <c r="F246" s="25">
        <f t="shared" si="8"/>
        <v>463.73999999999995</v>
      </c>
    </row>
    <row r="247" spans="2:6" x14ac:dyDescent="0.2">
      <c r="B247" s="21" t="s">
        <v>362</v>
      </c>
      <c r="C247" s="16" t="s">
        <v>73</v>
      </c>
      <c r="D247" s="67">
        <v>3</v>
      </c>
      <c r="E247" s="24">
        <v>126.25999999999999</v>
      </c>
      <c r="F247" s="25">
        <f t="shared" si="8"/>
        <v>378.78</v>
      </c>
    </row>
    <row r="248" spans="2:6" x14ac:dyDescent="0.2">
      <c r="B248" s="21" t="s">
        <v>365</v>
      </c>
      <c r="C248" s="16" t="s">
        <v>73</v>
      </c>
      <c r="D248" s="67">
        <v>3</v>
      </c>
      <c r="E248" s="24">
        <v>189.98</v>
      </c>
      <c r="F248" s="25">
        <f t="shared" si="8"/>
        <v>569.93999999999994</v>
      </c>
    </row>
    <row r="249" spans="2:6" x14ac:dyDescent="0.2">
      <c r="B249" s="21" t="s">
        <v>363</v>
      </c>
      <c r="C249" s="16" t="s">
        <v>73</v>
      </c>
      <c r="D249" s="67">
        <v>3</v>
      </c>
      <c r="E249" s="24">
        <v>142.78</v>
      </c>
      <c r="F249" s="25">
        <f t="shared" si="8"/>
        <v>428.34000000000003</v>
      </c>
    </row>
    <row r="250" spans="2:6" x14ac:dyDescent="0.2">
      <c r="B250" s="21" t="s">
        <v>365</v>
      </c>
      <c r="C250" s="16" t="s">
        <v>73</v>
      </c>
      <c r="D250" s="67">
        <v>3</v>
      </c>
      <c r="E250" s="24">
        <v>215.94</v>
      </c>
      <c r="F250" s="25">
        <f t="shared" si="8"/>
        <v>647.81999999999994</v>
      </c>
    </row>
    <row r="251" spans="2:6" x14ac:dyDescent="0.2">
      <c r="B251" s="20" t="s">
        <v>220</v>
      </c>
      <c r="C251" s="15" t="s">
        <v>79</v>
      </c>
      <c r="D251" s="67">
        <v>6</v>
      </c>
      <c r="E251" s="24">
        <v>18.101199999999999</v>
      </c>
      <c r="F251" s="25">
        <f t="shared" si="8"/>
        <v>108.60719999999999</v>
      </c>
    </row>
    <row r="252" spans="2:6" x14ac:dyDescent="0.2">
      <c r="B252" s="21" t="s">
        <v>221</v>
      </c>
      <c r="C252" s="16" t="s">
        <v>79</v>
      </c>
      <c r="D252" s="67">
        <v>6</v>
      </c>
      <c r="E252" s="24">
        <v>15.658599999999998</v>
      </c>
      <c r="F252" s="25">
        <f t="shared" si="8"/>
        <v>93.951599999999985</v>
      </c>
    </row>
    <row r="253" spans="2:6" x14ac:dyDescent="0.2">
      <c r="B253" s="20" t="s">
        <v>217</v>
      </c>
      <c r="C253" s="15" t="s">
        <v>79</v>
      </c>
      <c r="D253" s="67">
        <v>3</v>
      </c>
      <c r="E253" s="24">
        <v>33.913199999999996</v>
      </c>
      <c r="F253" s="25">
        <f t="shared" si="8"/>
        <v>101.7396</v>
      </c>
    </row>
    <row r="254" spans="2:6" x14ac:dyDescent="0.2">
      <c r="B254" s="21" t="s">
        <v>218</v>
      </c>
      <c r="C254" s="16" t="s">
        <v>79</v>
      </c>
      <c r="D254" s="67">
        <v>3</v>
      </c>
      <c r="E254" s="24">
        <v>40.957799999999999</v>
      </c>
      <c r="F254" s="25">
        <f t="shared" si="8"/>
        <v>122.8734</v>
      </c>
    </row>
    <row r="255" spans="2:6" x14ac:dyDescent="0.2">
      <c r="B255" s="19" t="s">
        <v>219</v>
      </c>
      <c r="C255" s="2" t="s">
        <v>79</v>
      </c>
      <c r="D255" s="67">
        <v>3</v>
      </c>
      <c r="E255" s="26">
        <v>63.011999999999993</v>
      </c>
      <c r="F255" s="25">
        <f t="shared" si="8"/>
        <v>189.03599999999997</v>
      </c>
    </row>
    <row r="256" spans="2:6" ht="24" x14ac:dyDescent="0.2">
      <c r="B256" s="21" t="s">
        <v>224</v>
      </c>
      <c r="C256" s="16" t="s">
        <v>79</v>
      </c>
      <c r="D256" s="67">
        <v>18</v>
      </c>
      <c r="E256" s="24">
        <v>24.638399999999997</v>
      </c>
      <c r="F256" s="25">
        <f t="shared" si="8"/>
        <v>443.49119999999994</v>
      </c>
    </row>
    <row r="257" spans="1:6" ht="24" x14ac:dyDescent="0.2">
      <c r="B257" s="20" t="s">
        <v>223</v>
      </c>
      <c r="C257" s="15" t="s">
        <v>79</v>
      </c>
      <c r="D257" s="67">
        <v>18</v>
      </c>
      <c r="E257" s="24">
        <v>30.396799999999999</v>
      </c>
      <c r="F257" s="25">
        <f t="shared" si="8"/>
        <v>547.14239999999995</v>
      </c>
    </row>
    <row r="258" spans="1:6" ht="24" x14ac:dyDescent="0.2">
      <c r="B258" s="20" t="s">
        <v>225</v>
      </c>
      <c r="C258" s="15" t="s">
        <v>79</v>
      </c>
      <c r="D258" s="67">
        <v>15</v>
      </c>
      <c r="E258" s="24">
        <v>58.681399999999996</v>
      </c>
      <c r="F258" s="25">
        <f t="shared" si="8"/>
        <v>880.221</v>
      </c>
    </row>
    <row r="259" spans="1:6" ht="24" x14ac:dyDescent="0.2">
      <c r="B259" s="20" t="s">
        <v>226</v>
      </c>
      <c r="C259" s="15" t="s">
        <v>79</v>
      </c>
      <c r="D259" s="67">
        <v>45</v>
      </c>
      <c r="E259" s="24">
        <v>75.992000000000004</v>
      </c>
      <c r="F259" s="25">
        <f t="shared" si="8"/>
        <v>3419.6400000000003</v>
      </c>
    </row>
    <row r="260" spans="1:6" ht="24" x14ac:dyDescent="0.2">
      <c r="B260" s="21" t="s">
        <v>227</v>
      </c>
      <c r="C260" s="16" t="s">
        <v>79</v>
      </c>
      <c r="D260" s="67">
        <v>3</v>
      </c>
      <c r="E260" s="24">
        <v>128.82059999999998</v>
      </c>
      <c r="F260" s="25">
        <f t="shared" si="8"/>
        <v>386.46179999999993</v>
      </c>
    </row>
    <row r="261" spans="1:6" x14ac:dyDescent="0.2">
      <c r="B261" s="30" t="s">
        <v>80</v>
      </c>
      <c r="C261" s="9" t="s">
        <v>79</v>
      </c>
      <c r="D261" s="67">
        <v>270</v>
      </c>
      <c r="E261" s="24">
        <v>7.375</v>
      </c>
      <c r="F261" s="25">
        <f t="shared" si="8"/>
        <v>1991.25</v>
      </c>
    </row>
    <row r="262" spans="1:6" x14ac:dyDescent="0.2">
      <c r="B262" s="21" t="s">
        <v>207</v>
      </c>
      <c r="C262" s="16" t="s">
        <v>79</v>
      </c>
      <c r="D262" s="67">
        <v>3</v>
      </c>
      <c r="E262" s="24">
        <v>11.445999999999998</v>
      </c>
      <c r="F262" s="25">
        <f t="shared" si="8"/>
        <v>34.337999999999994</v>
      </c>
    </row>
    <row r="263" spans="1:6" s="29" customFormat="1" x14ac:dyDescent="0.2">
      <c r="A263" s="13"/>
      <c r="B263" s="21" t="s">
        <v>208</v>
      </c>
      <c r="C263" s="16" t="s">
        <v>79</v>
      </c>
      <c r="D263" s="67">
        <v>3</v>
      </c>
      <c r="E263" s="24">
        <v>12.979999999999999</v>
      </c>
      <c r="F263" s="25">
        <f t="shared" si="8"/>
        <v>38.94</v>
      </c>
    </row>
    <row r="264" spans="1:6" ht="24" x14ac:dyDescent="0.2">
      <c r="A264" s="65"/>
      <c r="B264" s="20" t="s">
        <v>370</v>
      </c>
      <c r="C264" s="15" t="s">
        <v>79</v>
      </c>
      <c r="D264" s="67">
        <v>360</v>
      </c>
      <c r="E264" s="24">
        <v>14.0184</v>
      </c>
      <c r="F264" s="25">
        <f t="shared" si="8"/>
        <v>5046.6239999999998</v>
      </c>
    </row>
    <row r="265" spans="1:6" x14ac:dyDescent="0.2">
      <c r="B265" s="21" t="s">
        <v>88</v>
      </c>
      <c r="C265" s="16" t="s">
        <v>79</v>
      </c>
      <c r="D265" s="67">
        <v>3</v>
      </c>
      <c r="E265" s="24">
        <v>7.1626000000000003</v>
      </c>
      <c r="F265" s="25">
        <f t="shared" si="8"/>
        <v>21.4878</v>
      </c>
    </row>
    <row r="266" spans="1:6" s="29" customFormat="1" x14ac:dyDescent="0.2">
      <c r="A266" s="13"/>
      <c r="B266" s="21" t="s">
        <v>90</v>
      </c>
      <c r="C266" s="16" t="s">
        <v>79</v>
      </c>
      <c r="D266" s="67">
        <v>3</v>
      </c>
      <c r="E266" s="24">
        <v>6.0297999999999998</v>
      </c>
      <c r="F266" s="25">
        <f t="shared" si="8"/>
        <v>18.089399999999998</v>
      </c>
    </row>
    <row r="267" spans="1:6" s="29" customFormat="1" x14ac:dyDescent="0.2">
      <c r="A267" s="65"/>
      <c r="B267" s="20" t="s">
        <v>211</v>
      </c>
      <c r="C267" s="9" t="s">
        <v>79</v>
      </c>
      <c r="D267" s="67">
        <v>3</v>
      </c>
      <c r="E267" s="24">
        <v>6.0297999999999998</v>
      </c>
      <c r="F267" s="25">
        <f t="shared" si="8"/>
        <v>18.089399999999998</v>
      </c>
    </row>
    <row r="268" spans="1:6" s="7" customFormat="1" x14ac:dyDescent="0.2">
      <c r="A268" s="65"/>
      <c r="B268" s="30" t="s">
        <v>82</v>
      </c>
      <c r="C268" s="9" t="s">
        <v>79</v>
      </c>
      <c r="D268" s="67">
        <v>3</v>
      </c>
      <c r="E268" s="24">
        <v>26.549999999999997</v>
      </c>
      <c r="F268" s="25">
        <f t="shared" si="8"/>
        <v>79.649999999999991</v>
      </c>
    </row>
    <row r="269" spans="1:6" x14ac:dyDescent="0.2">
      <c r="A269" s="10"/>
      <c r="B269" s="20" t="s">
        <v>86</v>
      </c>
      <c r="C269" s="15" t="s">
        <v>79</v>
      </c>
      <c r="D269" s="67">
        <v>3</v>
      </c>
      <c r="E269" s="24">
        <v>15.422599999999999</v>
      </c>
      <c r="F269" s="25">
        <f t="shared" si="8"/>
        <v>46.267799999999994</v>
      </c>
    </row>
    <row r="270" spans="1:6" x14ac:dyDescent="0.2">
      <c r="B270" s="20" t="s">
        <v>89</v>
      </c>
      <c r="C270" s="15" t="s">
        <v>79</v>
      </c>
      <c r="D270" s="67">
        <v>3</v>
      </c>
      <c r="E270" s="24">
        <v>2.7847999999999997</v>
      </c>
      <c r="F270" s="25">
        <f t="shared" si="8"/>
        <v>8.3543999999999983</v>
      </c>
    </row>
    <row r="271" spans="1:6" s="29" customFormat="1" x14ac:dyDescent="0.2">
      <c r="A271" s="13"/>
      <c r="B271" s="21" t="s">
        <v>222</v>
      </c>
      <c r="C271" s="16" t="s">
        <v>79</v>
      </c>
      <c r="D271" s="67">
        <v>3</v>
      </c>
      <c r="E271" s="24">
        <v>73.431399999999996</v>
      </c>
      <c r="F271" s="25">
        <f t="shared" si="8"/>
        <v>220.29419999999999</v>
      </c>
    </row>
    <row r="272" spans="1:6" x14ac:dyDescent="0.2">
      <c r="A272" s="65"/>
      <c r="B272" s="21" t="s">
        <v>83</v>
      </c>
      <c r="C272" s="16" t="s">
        <v>79</v>
      </c>
      <c r="D272" s="67">
        <v>3</v>
      </c>
      <c r="E272" s="24">
        <v>27.611999999999998</v>
      </c>
      <c r="F272" s="25">
        <f t="shared" si="8"/>
        <v>82.835999999999999</v>
      </c>
    </row>
    <row r="273" spans="1:6" x14ac:dyDescent="0.2">
      <c r="B273" s="21" t="s">
        <v>84</v>
      </c>
      <c r="C273" s="16" t="s">
        <v>79</v>
      </c>
      <c r="D273" s="67">
        <v>3</v>
      </c>
      <c r="E273" s="24">
        <v>56.6282</v>
      </c>
      <c r="F273" s="25">
        <f t="shared" si="8"/>
        <v>169.88460000000001</v>
      </c>
    </row>
    <row r="274" spans="1:6" x14ac:dyDescent="0.2">
      <c r="B274" s="21" t="s">
        <v>85</v>
      </c>
      <c r="C274" s="16" t="s">
        <v>79</v>
      </c>
      <c r="D274" s="67">
        <v>3</v>
      </c>
      <c r="E274" s="24">
        <v>76.062799999999982</v>
      </c>
      <c r="F274" s="25">
        <f t="shared" si="8"/>
        <v>228.18839999999994</v>
      </c>
    </row>
    <row r="275" spans="1:6" x14ac:dyDescent="0.2">
      <c r="B275" s="21" t="s">
        <v>87</v>
      </c>
      <c r="C275" s="16" t="s">
        <v>79</v>
      </c>
      <c r="D275" s="67">
        <v>3</v>
      </c>
      <c r="E275" s="24">
        <v>10.1952</v>
      </c>
      <c r="F275" s="25">
        <f t="shared" ref="F275:F280" si="9">D275*E275</f>
        <v>30.585599999999999</v>
      </c>
    </row>
    <row r="276" spans="1:6" x14ac:dyDescent="0.2">
      <c r="B276" s="20" t="s">
        <v>91</v>
      </c>
      <c r="C276" s="15" t="s">
        <v>79</v>
      </c>
      <c r="D276" s="67">
        <v>60</v>
      </c>
      <c r="E276" s="24">
        <v>14.4314</v>
      </c>
      <c r="F276" s="25">
        <f t="shared" si="9"/>
        <v>865.88400000000001</v>
      </c>
    </row>
    <row r="277" spans="1:6" x14ac:dyDescent="0.2">
      <c r="B277" s="20" t="s">
        <v>319</v>
      </c>
      <c r="C277" s="15" t="s">
        <v>79</v>
      </c>
      <c r="D277" s="67">
        <v>24</v>
      </c>
      <c r="E277" s="24">
        <v>34.396999999999998</v>
      </c>
      <c r="F277" s="25">
        <f t="shared" si="9"/>
        <v>825.52800000000002</v>
      </c>
    </row>
    <row r="278" spans="1:6" ht="24" x14ac:dyDescent="0.2">
      <c r="B278" s="30" t="s">
        <v>92</v>
      </c>
      <c r="C278" s="9" t="s">
        <v>16</v>
      </c>
      <c r="D278" s="67">
        <v>270</v>
      </c>
      <c r="E278" s="24">
        <v>561.67999999999995</v>
      </c>
      <c r="F278" s="25">
        <f t="shared" si="9"/>
        <v>151653.59999999998</v>
      </c>
    </row>
    <row r="279" spans="1:6" ht="24" x14ac:dyDescent="0.2">
      <c r="B279" s="30" t="s">
        <v>206</v>
      </c>
      <c r="C279" s="9" t="s">
        <v>16</v>
      </c>
      <c r="D279" s="67">
        <v>360</v>
      </c>
      <c r="E279" s="24">
        <v>397.8</v>
      </c>
      <c r="F279" s="25">
        <f t="shared" si="9"/>
        <v>143208</v>
      </c>
    </row>
    <row r="280" spans="1:6" s="13" customFormat="1" ht="24.75" thickBot="1" x14ac:dyDescent="0.25">
      <c r="B280" s="32" t="s">
        <v>93</v>
      </c>
      <c r="C280" s="33" t="s">
        <v>16</v>
      </c>
      <c r="D280" s="66">
        <v>3</v>
      </c>
      <c r="E280" s="34">
        <v>477.36</v>
      </c>
      <c r="F280" s="35">
        <f t="shared" si="9"/>
        <v>1432.08</v>
      </c>
    </row>
    <row r="281" spans="1:6" ht="12.75" thickBot="1" x14ac:dyDescent="0.25">
      <c r="B281" s="17"/>
      <c r="C281" s="9"/>
      <c r="D281" s="67"/>
      <c r="E281" s="24"/>
      <c r="F281" s="24"/>
    </row>
    <row r="282" spans="1:6" x14ac:dyDescent="0.2">
      <c r="B282" s="18" t="s">
        <v>318</v>
      </c>
      <c r="C282" s="28"/>
      <c r="D282" s="68"/>
      <c r="E282" s="59"/>
      <c r="F282" s="60">
        <f>SUM(F283:F361)</f>
        <v>84080.982599999974</v>
      </c>
    </row>
    <row r="283" spans="1:6" ht="36" x14ac:dyDescent="0.2">
      <c r="B283" s="19" t="s">
        <v>94</v>
      </c>
      <c r="C283" s="2" t="s">
        <v>16</v>
      </c>
      <c r="D283" s="67">
        <v>3</v>
      </c>
      <c r="E283" s="26">
        <v>37.712800000000001</v>
      </c>
      <c r="F283" s="37">
        <f t="shared" ref="F283:F346" si="10">D283*E283</f>
        <v>113.1384</v>
      </c>
    </row>
    <row r="284" spans="1:6" ht="36" x14ac:dyDescent="0.2">
      <c r="B284" s="36" t="s">
        <v>95</v>
      </c>
      <c r="C284" s="2" t="s">
        <v>16</v>
      </c>
      <c r="D284" s="67">
        <v>3</v>
      </c>
      <c r="E284" s="26">
        <v>40.131799999999998</v>
      </c>
      <c r="F284" s="37">
        <f t="shared" si="10"/>
        <v>120.3954</v>
      </c>
    </row>
    <row r="285" spans="1:6" x14ac:dyDescent="0.2">
      <c r="B285" s="30" t="s">
        <v>96</v>
      </c>
      <c r="C285" s="16" t="s">
        <v>16</v>
      </c>
      <c r="D285" s="67">
        <v>3</v>
      </c>
      <c r="E285" s="24">
        <v>9.5226000000000006</v>
      </c>
      <c r="F285" s="37">
        <f t="shared" si="10"/>
        <v>28.567800000000002</v>
      </c>
    </row>
    <row r="286" spans="1:6" x14ac:dyDescent="0.2">
      <c r="B286" s="30" t="s">
        <v>112</v>
      </c>
      <c r="C286" s="15" t="s">
        <v>16</v>
      </c>
      <c r="D286" s="67">
        <v>3</v>
      </c>
      <c r="E286" s="24">
        <v>0.29499999999999998</v>
      </c>
      <c r="F286" s="37">
        <f t="shared" si="10"/>
        <v>0.88500000000000001</v>
      </c>
    </row>
    <row r="287" spans="1:6" x14ac:dyDescent="0.2">
      <c r="B287" s="30" t="s">
        <v>113</v>
      </c>
      <c r="C287" s="15" t="s">
        <v>16</v>
      </c>
      <c r="D287" s="67">
        <v>3</v>
      </c>
      <c r="E287" s="24">
        <v>0.43659999999999999</v>
      </c>
      <c r="F287" s="37">
        <f t="shared" si="10"/>
        <v>1.3098000000000001</v>
      </c>
    </row>
    <row r="288" spans="1:6" s="7" customFormat="1" x14ac:dyDescent="0.2">
      <c r="A288" s="10"/>
      <c r="B288" s="30" t="s">
        <v>114</v>
      </c>
      <c r="C288" s="9" t="s">
        <v>16</v>
      </c>
      <c r="D288" s="67">
        <v>3</v>
      </c>
      <c r="E288" s="24">
        <v>0.76700000000000002</v>
      </c>
      <c r="F288" s="37">
        <f t="shared" si="10"/>
        <v>2.3010000000000002</v>
      </c>
    </row>
    <row r="289" spans="1:6" x14ac:dyDescent="0.2">
      <c r="B289" s="30" t="s">
        <v>115</v>
      </c>
      <c r="C289" s="16" t="s">
        <v>55</v>
      </c>
      <c r="D289" s="67">
        <v>3</v>
      </c>
      <c r="E289" s="24">
        <v>89.868799999999993</v>
      </c>
      <c r="F289" s="37">
        <f t="shared" si="10"/>
        <v>269.60640000000001</v>
      </c>
    </row>
    <row r="290" spans="1:6" x14ac:dyDescent="0.2">
      <c r="B290" s="30" t="s">
        <v>97</v>
      </c>
      <c r="C290" s="15" t="s">
        <v>16</v>
      </c>
      <c r="D290" s="67">
        <v>600</v>
      </c>
      <c r="E290" s="24">
        <v>12.531599999999999</v>
      </c>
      <c r="F290" s="37">
        <f t="shared" si="10"/>
        <v>7518.9599999999991</v>
      </c>
    </row>
    <row r="291" spans="1:6" x14ac:dyDescent="0.2">
      <c r="B291" s="30" t="s">
        <v>98</v>
      </c>
      <c r="C291" s="15" t="s">
        <v>16</v>
      </c>
      <c r="D291" s="67">
        <v>3</v>
      </c>
      <c r="E291" s="24">
        <v>31.553199999999997</v>
      </c>
      <c r="F291" s="37">
        <f t="shared" si="10"/>
        <v>94.659599999999983</v>
      </c>
    </row>
    <row r="292" spans="1:6" x14ac:dyDescent="0.2">
      <c r="B292" s="30" t="s">
        <v>99</v>
      </c>
      <c r="C292" s="16" t="s">
        <v>16</v>
      </c>
      <c r="D292" s="67">
        <v>3</v>
      </c>
      <c r="E292" s="24">
        <v>1.4278</v>
      </c>
      <c r="F292" s="37">
        <f t="shared" si="10"/>
        <v>4.2834000000000003</v>
      </c>
    </row>
    <row r="293" spans="1:6" x14ac:dyDescent="0.2">
      <c r="B293" s="30" t="s">
        <v>100</v>
      </c>
      <c r="C293" s="15" t="s">
        <v>16</v>
      </c>
      <c r="D293" s="67">
        <v>3</v>
      </c>
      <c r="E293" s="24">
        <v>0.95579999999999998</v>
      </c>
      <c r="F293" s="37">
        <f t="shared" si="10"/>
        <v>2.8673999999999999</v>
      </c>
    </row>
    <row r="294" spans="1:6" x14ac:dyDescent="0.2">
      <c r="B294" s="30" t="s">
        <v>101</v>
      </c>
      <c r="C294" s="16" t="s">
        <v>16</v>
      </c>
      <c r="D294" s="67">
        <v>3</v>
      </c>
      <c r="E294" s="24">
        <v>0.95579999999999998</v>
      </c>
      <c r="F294" s="37">
        <f t="shared" si="10"/>
        <v>2.8673999999999999</v>
      </c>
    </row>
    <row r="295" spans="1:6" x14ac:dyDescent="0.2">
      <c r="B295" s="30" t="s">
        <v>102</v>
      </c>
      <c r="C295" s="16" t="s">
        <v>18</v>
      </c>
      <c r="D295" s="67">
        <v>3</v>
      </c>
      <c r="E295" s="24">
        <v>1.8644000000000001</v>
      </c>
      <c r="F295" s="37">
        <f t="shared" si="10"/>
        <v>5.5932000000000004</v>
      </c>
    </row>
    <row r="296" spans="1:6" x14ac:dyDescent="0.2">
      <c r="B296" s="30" t="s">
        <v>327</v>
      </c>
      <c r="C296" s="15" t="s">
        <v>16</v>
      </c>
      <c r="D296" s="67">
        <v>18</v>
      </c>
      <c r="E296" s="24">
        <v>5.5460000000000003</v>
      </c>
      <c r="F296" s="37">
        <f t="shared" si="10"/>
        <v>99.828000000000003</v>
      </c>
    </row>
    <row r="297" spans="1:6" x14ac:dyDescent="0.2">
      <c r="B297" s="30" t="s">
        <v>103</v>
      </c>
      <c r="C297" s="15" t="s">
        <v>18</v>
      </c>
      <c r="D297" s="67">
        <v>60</v>
      </c>
      <c r="E297" s="24">
        <v>29.358399999999996</v>
      </c>
      <c r="F297" s="37">
        <f t="shared" si="10"/>
        <v>1761.5039999999997</v>
      </c>
    </row>
    <row r="298" spans="1:6" x14ac:dyDescent="0.2">
      <c r="B298" s="30" t="s">
        <v>104</v>
      </c>
      <c r="C298" s="16" t="s">
        <v>18</v>
      </c>
      <c r="D298" s="67">
        <v>60</v>
      </c>
      <c r="E298" s="24">
        <v>6.6669999999999998</v>
      </c>
      <c r="F298" s="37">
        <f t="shared" si="10"/>
        <v>400.02</v>
      </c>
    </row>
    <row r="299" spans="1:6" x14ac:dyDescent="0.2">
      <c r="B299" s="30" t="s">
        <v>105</v>
      </c>
      <c r="C299" s="16" t="s">
        <v>18</v>
      </c>
      <c r="D299" s="67">
        <v>3</v>
      </c>
      <c r="E299" s="24">
        <v>4.3659999999999997</v>
      </c>
      <c r="F299" s="37">
        <f t="shared" si="10"/>
        <v>13.097999999999999</v>
      </c>
    </row>
    <row r="300" spans="1:6" x14ac:dyDescent="0.2">
      <c r="B300" s="30" t="s">
        <v>255</v>
      </c>
      <c r="C300" s="16" t="s">
        <v>16</v>
      </c>
      <c r="D300" s="67">
        <v>3</v>
      </c>
      <c r="E300" s="24">
        <v>6.3247999999999998</v>
      </c>
      <c r="F300" s="37">
        <f t="shared" si="10"/>
        <v>18.974399999999999</v>
      </c>
    </row>
    <row r="301" spans="1:6" s="7" customFormat="1" x14ac:dyDescent="0.2">
      <c r="A301" s="10"/>
      <c r="B301" s="30" t="s">
        <v>159</v>
      </c>
      <c r="C301" s="9" t="s">
        <v>160</v>
      </c>
      <c r="D301" s="67">
        <v>3</v>
      </c>
      <c r="E301" s="24">
        <v>4.2008000000000001</v>
      </c>
      <c r="F301" s="37">
        <f t="shared" si="10"/>
        <v>12.602399999999999</v>
      </c>
    </row>
    <row r="302" spans="1:6" ht="24" x14ac:dyDescent="0.2">
      <c r="B302" s="30" t="s">
        <v>161</v>
      </c>
      <c r="C302" s="16" t="s">
        <v>28</v>
      </c>
      <c r="D302" s="67">
        <v>3</v>
      </c>
      <c r="E302" s="24">
        <v>7.3041999999999998</v>
      </c>
      <c r="F302" s="37">
        <f t="shared" si="10"/>
        <v>21.912599999999998</v>
      </c>
    </row>
    <row r="303" spans="1:6" x14ac:dyDescent="0.2">
      <c r="B303" s="30" t="s">
        <v>116</v>
      </c>
      <c r="C303" s="15" t="s">
        <v>16</v>
      </c>
      <c r="D303" s="67">
        <v>3</v>
      </c>
      <c r="E303" s="24">
        <v>75.472799999999992</v>
      </c>
      <c r="F303" s="37">
        <f t="shared" si="10"/>
        <v>226.41839999999996</v>
      </c>
    </row>
    <row r="304" spans="1:6" x14ac:dyDescent="0.2">
      <c r="B304" s="30" t="s">
        <v>117</v>
      </c>
      <c r="C304" s="15" t="s">
        <v>16</v>
      </c>
      <c r="D304" s="67">
        <v>3</v>
      </c>
      <c r="E304" s="24">
        <v>50.964199999999998</v>
      </c>
      <c r="F304" s="37">
        <f t="shared" si="10"/>
        <v>152.89259999999999</v>
      </c>
    </row>
    <row r="305" spans="1:6" x14ac:dyDescent="0.2">
      <c r="B305" s="30" t="s">
        <v>118</v>
      </c>
      <c r="C305" s="15" t="s">
        <v>16</v>
      </c>
      <c r="D305" s="67">
        <v>3</v>
      </c>
      <c r="E305" s="24">
        <v>50.964199999999998</v>
      </c>
      <c r="F305" s="37">
        <f t="shared" si="10"/>
        <v>152.89259999999999</v>
      </c>
    </row>
    <row r="306" spans="1:6" x14ac:dyDescent="0.2">
      <c r="B306" s="30" t="s">
        <v>243</v>
      </c>
      <c r="C306" s="16" t="s">
        <v>16</v>
      </c>
      <c r="D306" s="67">
        <v>3</v>
      </c>
      <c r="E306" s="24">
        <v>50.964199999999998</v>
      </c>
      <c r="F306" s="37">
        <f t="shared" si="10"/>
        <v>152.89259999999999</v>
      </c>
    </row>
    <row r="307" spans="1:6" x14ac:dyDescent="0.2">
      <c r="B307" s="30" t="s">
        <v>242</v>
      </c>
      <c r="C307" s="16" t="s">
        <v>16</v>
      </c>
      <c r="D307" s="67">
        <v>3</v>
      </c>
      <c r="E307" s="24">
        <v>16.850399999999997</v>
      </c>
      <c r="F307" s="37">
        <f t="shared" si="10"/>
        <v>50.551199999999994</v>
      </c>
    </row>
    <row r="308" spans="1:6" x14ac:dyDescent="0.2">
      <c r="B308" s="30" t="s">
        <v>127</v>
      </c>
      <c r="C308" s="15" t="s">
        <v>16</v>
      </c>
      <c r="D308" s="67">
        <v>3</v>
      </c>
      <c r="E308" s="24">
        <v>11.233599999999999</v>
      </c>
      <c r="F308" s="37">
        <f t="shared" si="10"/>
        <v>33.700800000000001</v>
      </c>
    </row>
    <row r="309" spans="1:6" x14ac:dyDescent="0.2">
      <c r="B309" s="30" t="s">
        <v>128</v>
      </c>
      <c r="C309" s="16" t="s">
        <v>16</v>
      </c>
      <c r="D309" s="67">
        <v>3</v>
      </c>
      <c r="E309" s="24">
        <v>14.042</v>
      </c>
      <c r="F309" s="37">
        <f t="shared" si="10"/>
        <v>42.125999999999998</v>
      </c>
    </row>
    <row r="310" spans="1:6" x14ac:dyDescent="0.2">
      <c r="B310" s="30" t="s">
        <v>241</v>
      </c>
      <c r="C310" s="15" t="s">
        <v>16</v>
      </c>
      <c r="D310" s="67">
        <v>3</v>
      </c>
      <c r="E310" s="24">
        <v>15.446199999999999</v>
      </c>
      <c r="F310" s="37">
        <f t="shared" si="10"/>
        <v>46.3386</v>
      </c>
    </row>
    <row r="311" spans="1:6" s="7" customFormat="1" x14ac:dyDescent="0.2">
      <c r="A311" s="13"/>
      <c r="B311" s="30" t="s">
        <v>232</v>
      </c>
      <c r="C311" s="15" t="s">
        <v>16</v>
      </c>
      <c r="D311" s="67">
        <v>90</v>
      </c>
      <c r="E311" s="24">
        <v>19.021599999999999</v>
      </c>
      <c r="F311" s="37">
        <f t="shared" si="10"/>
        <v>1711.944</v>
      </c>
    </row>
    <row r="312" spans="1:6" ht="24" x14ac:dyDescent="0.2">
      <c r="A312" s="10"/>
      <c r="B312" s="30" t="s">
        <v>254</v>
      </c>
      <c r="C312" s="9" t="s">
        <v>28</v>
      </c>
      <c r="D312" s="67">
        <v>30</v>
      </c>
      <c r="E312" s="24">
        <v>40.71</v>
      </c>
      <c r="F312" s="37">
        <f t="shared" si="10"/>
        <v>1221.3</v>
      </c>
    </row>
    <row r="313" spans="1:6" s="7" customFormat="1" ht="24" x14ac:dyDescent="0.2">
      <c r="A313" s="13"/>
      <c r="B313" s="30" t="s">
        <v>240</v>
      </c>
      <c r="C313" s="15" t="s">
        <v>16</v>
      </c>
      <c r="D313" s="67">
        <v>15</v>
      </c>
      <c r="E313" s="24">
        <v>40.721799999999995</v>
      </c>
      <c r="F313" s="37">
        <f t="shared" si="10"/>
        <v>610.82699999999988</v>
      </c>
    </row>
    <row r="314" spans="1:6" ht="24" x14ac:dyDescent="0.2">
      <c r="A314" s="10"/>
      <c r="B314" s="30" t="s">
        <v>257</v>
      </c>
      <c r="C314" s="9" t="s">
        <v>16</v>
      </c>
      <c r="D314" s="67">
        <v>3</v>
      </c>
      <c r="E314" s="24">
        <v>6.726</v>
      </c>
      <c r="F314" s="37">
        <f t="shared" si="10"/>
        <v>20.178000000000001</v>
      </c>
    </row>
    <row r="315" spans="1:6" x14ac:dyDescent="0.2">
      <c r="B315" s="30" t="s">
        <v>236</v>
      </c>
      <c r="C315" s="16" t="s">
        <v>28</v>
      </c>
      <c r="D315" s="67">
        <v>3</v>
      </c>
      <c r="E315" s="24">
        <v>28.614999999999998</v>
      </c>
      <c r="F315" s="37">
        <f t="shared" si="10"/>
        <v>85.844999999999999</v>
      </c>
    </row>
    <row r="316" spans="1:6" ht="24" x14ac:dyDescent="0.2">
      <c r="B316" s="30" t="s">
        <v>131</v>
      </c>
      <c r="C316" s="16" t="s">
        <v>28</v>
      </c>
      <c r="D316" s="67">
        <v>15</v>
      </c>
      <c r="E316" s="24">
        <v>83.307999999999993</v>
      </c>
      <c r="F316" s="37">
        <f t="shared" si="10"/>
        <v>1249.6199999999999</v>
      </c>
    </row>
    <row r="317" spans="1:6" ht="24" x14ac:dyDescent="0.2">
      <c r="B317" s="30" t="s">
        <v>144</v>
      </c>
      <c r="C317" s="16" t="s">
        <v>28</v>
      </c>
      <c r="D317" s="67">
        <v>15</v>
      </c>
      <c r="E317" s="24">
        <v>67.177399999999992</v>
      </c>
      <c r="F317" s="37">
        <f t="shared" si="10"/>
        <v>1007.6609999999998</v>
      </c>
    </row>
    <row r="318" spans="1:6" ht="24" x14ac:dyDescent="0.2">
      <c r="B318" s="30" t="s">
        <v>250</v>
      </c>
      <c r="C318" s="16" t="s">
        <v>28</v>
      </c>
      <c r="D318" s="67">
        <v>15</v>
      </c>
      <c r="E318" s="24">
        <v>67.118399999999994</v>
      </c>
      <c r="F318" s="37">
        <f t="shared" si="10"/>
        <v>1006.776</v>
      </c>
    </row>
    <row r="319" spans="1:6" x14ac:dyDescent="0.2">
      <c r="B319" s="30" t="s">
        <v>238</v>
      </c>
      <c r="C319" s="16" t="s">
        <v>28</v>
      </c>
      <c r="D319" s="67">
        <v>3</v>
      </c>
      <c r="E319" s="24">
        <v>4.8970000000000002</v>
      </c>
      <c r="F319" s="37">
        <f t="shared" si="10"/>
        <v>14.691000000000001</v>
      </c>
    </row>
    <row r="320" spans="1:6" x14ac:dyDescent="0.2">
      <c r="B320" s="30" t="s">
        <v>249</v>
      </c>
      <c r="C320" s="16" t="s">
        <v>28</v>
      </c>
      <c r="D320" s="67">
        <v>3</v>
      </c>
      <c r="E320" s="24">
        <v>8.1419999999999995</v>
      </c>
      <c r="F320" s="37">
        <f t="shared" si="10"/>
        <v>24.425999999999998</v>
      </c>
    </row>
    <row r="321" spans="1:6" ht="24" x14ac:dyDescent="0.2">
      <c r="B321" s="30" t="s">
        <v>256</v>
      </c>
      <c r="C321" s="15" t="s">
        <v>16</v>
      </c>
      <c r="D321" s="67">
        <v>3</v>
      </c>
      <c r="E321" s="24">
        <v>9.6878000000000011</v>
      </c>
      <c r="F321" s="37">
        <f t="shared" si="10"/>
        <v>29.063400000000001</v>
      </c>
    </row>
    <row r="322" spans="1:6" ht="24" x14ac:dyDescent="0.2">
      <c r="B322" s="30" t="s">
        <v>132</v>
      </c>
      <c r="C322" s="16" t="s">
        <v>28</v>
      </c>
      <c r="D322" s="67">
        <v>6</v>
      </c>
      <c r="E322" s="24">
        <v>9.5934000000000008</v>
      </c>
      <c r="F322" s="37">
        <f t="shared" si="10"/>
        <v>57.560400000000001</v>
      </c>
    </row>
    <row r="323" spans="1:6" x14ac:dyDescent="0.2">
      <c r="B323" s="30" t="s">
        <v>133</v>
      </c>
      <c r="C323" s="16" t="s">
        <v>28</v>
      </c>
      <c r="D323" s="67">
        <v>6</v>
      </c>
      <c r="E323" s="24">
        <v>10.962199999999999</v>
      </c>
      <c r="F323" s="37">
        <f t="shared" si="10"/>
        <v>65.773200000000003</v>
      </c>
    </row>
    <row r="324" spans="1:6" s="7" customFormat="1" x14ac:dyDescent="0.2">
      <c r="A324" s="13"/>
      <c r="B324" s="30" t="s">
        <v>134</v>
      </c>
      <c r="C324" s="15" t="s">
        <v>28</v>
      </c>
      <c r="D324" s="67">
        <v>180</v>
      </c>
      <c r="E324" s="24">
        <v>19.6706</v>
      </c>
      <c r="F324" s="37">
        <f t="shared" si="10"/>
        <v>3540.7080000000001</v>
      </c>
    </row>
    <row r="325" spans="1:6" x14ac:dyDescent="0.2">
      <c r="A325" s="10"/>
      <c r="B325" s="30" t="s">
        <v>135</v>
      </c>
      <c r="C325" s="9" t="s">
        <v>28</v>
      </c>
      <c r="D325" s="67">
        <v>3</v>
      </c>
      <c r="E325" s="24">
        <v>17.582000000000001</v>
      </c>
      <c r="F325" s="37">
        <f t="shared" si="10"/>
        <v>52.746000000000002</v>
      </c>
    </row>
    <row r="326" spans="1:6" ht="24" x14ac:dyDescent="0.2">
      <c r="B326" s="30" t="s">
        <v>251</v>
      </c>
      <c r="C326" s="15" t="s">
        <v>28</v>
      </c>
      <c r="D326" s="67">
        <v>6000</v>
      </c>
      <c r="E326" s="24">
        <v>1.6283999999999998</v>
      </c>
      <c r="F326" s="37">
        <f t="shared" si="10"/>
        <v>9770.4</v>
      </c>
    </row>
    <row r="327" spans="1:6" ht="24" x14ac:dyDescent="0.2">
      <c r="B327" s="30" t="s">
        <v>252</v>
      </c>
      <c r="C327" s="16" t="s">
        <v>28</v>
      </c>
      <c r="D327" s="67">
        <v>60</v>
      </c>
      <c r="E327" s="24">
        <v>1.1092</v>
      </c>
      <c r="F327" s="37">
        <f t="shared" si="10"/>
        <v>66.551999999999992</v>
      </c>
    </row>
    <row r="328" spans="1:6" ht="24" x14ac:dyDescent="0.2">
      <c r="B328" s="30" t="s">
        <v>253</v>
      </c>
      <c r="C328" s="16" t="s">
        <v>28</v>
      </c>
      <c r="D328" s="67">
        <v>9000</v>
      </c>
      <c r="E328" s="24">
        <v>3.6107999999999998</v>
      </c>
      <c r="F328" s="37">
        <f t="shared" si="10"/>
        <v>32497.199999999997</v>
      </c>
    </row>
    <row r="329" spans="1:6" ht="36" x14ac:dyDescent="0.2">
      <c r="B329" s="30" t="s">
        <v>136</v>
      </c>
      <c r="C329" s="15" t="s">
        <v>28</v>
      </c>
      <c r="D329" s="67">
        <v>300</v>
      </c>
      <c r="E329" s="24">
        <v>5.7701999999999991</v>
      </c>
      <c r="F329" s="37">
        <f t="shared" si="10"/>
        <v>1731.0599999999997</v>
      </c>
    </row>
    <row r="330" spans="1:6" x14ac:dyDescent="0.2">
      <c r="B330" s="30" t="s">
        <v>233</v>
      </c>
      <c r="C330" s="16" t="s">
        <v>16</v>
      </c>
      <c r="D330" s="67">
        <v>3</v>
      </c>
      <c r="E330" s="24">
        <v>15.446199999999999</v>
      </c>
      <c r="F330" s="37">
        <f t="shared" si="10"/>
        <v>46.3386</v>
      </c>
    </row>
    <row r="331" spans="1:6" ht="24" x14ac:dyDescent="0.2">
      <c r="B331" s="36" t="s">
        <v>142</v>
      </c>
      <c r="C331" s="2" t="s">
        <v>28</v>
      </c>
      <c r="D331" s="67">
        <v>3</v>
      </c>
      <c r="E331" s="26">
        <v>29.417399999999997</v>
      </c>
      <c r="F331" s="37">
        <f t="shared" si="10"/>
        <v>88.252199999999988</v>
      </c>
    </row>
    <row r="332" spans="1:6" ht="24" x14ac:dyDescent="0.2">
      <c r="B332" s="36" t="s">
        <v>235</v>
      </c>
      <c r="C332" s="2" t="s">
        <v>16</v>
      </c>
      <c r="D332" s="67">
        <v>3</v>
      </c>
      <c r="E332" s="26">
        <v>21.062999999999999</v>
      </c>
      <c r="F332" s="37">
        <f t="shared" si="10"/>
        <v>63.188999999999993</v>
      </c>
    </row>
    <row r="333" spans="1:6" ht="24" x14ac:dyDescent="0.2">
      <c r="B333" s="36" t="s">
        <v>258</v>
      </c>
      <c r="C333" s="2" t="s">
        <v>28</v>
      </c>
      <c r="D333" s="67">
        <v>3</v>
      </c>
      <c r="E333" s="26">
        <v>1.4631999999999998</v>
      </c>
      <c r="F333" s="37">
        <f t="shared" si="10"/>
        <v>4.3895999999999997</v>
      </c>
    </row>
    <row r="334" spans="1:6" ht="24" x14ac:dyDescent="0.2">
      <c r="B334" s="36" t="s">
        <v>141</v>
      </c>
      <c r="C334" s="2" t="s">
        <v>28</v>
      </c>
      <c r="D334" s="67">
        <v>3</v>
      </c>
      <c r="E334" s="26">
        <v>37.134599999999999</v>
      </c>
      <c r="F334" s="37">
        <f t="shared" si="10"/>
        <v>111.40379999999999</v>
      </c>
    </row>
    <row r="335" spans="1:6" x14ac:dyDescent="0.2">
      <c r="B335" s="36" t="s">
        <v>149</v>
      </c>
      <c r="C335" s="2" t="s">
        <v>28</v>
      </c>
      <c r="D335" s="67">
        <v>3</v>
      </c>
      <c r="E335" s="26">
        <v>12.071400000000001</v>
      </c>
      <c r="F335" s="37">
        <f t="shared" si="10"/>
        <v>36.214200000000005</v>
      </c>
    </row>
    <row r="336" spans="1:6" ht="24" x14ac:dyDescent="0.2">
      <c r="B336" s="36" t="s">
        <v>237</v>
      </c>
      <c r="C336" s="2" t="s">
        <v>28</v>
      </c>
      <c r="D336" s="67">
        <v>3</v>
      </c>
      <c r="E336" s="26">
        <v>5.2155999999999993</v>
      </c>
      <c r="F336" s="37">
        <f t="shared" si="10"/>
        <v>15.646799999999999</v>
      </c>
    </row>
    <row r="337" spans="1:6" ht="24" x14ac:dyDescent="0.2">
      <c r="B337" s="36" t="s">
        <v>239</v>
      </c>
      <c r="C337" s="2" t="s">
        <v>16</v>
      </c>
      <c r="D337" s="67">
        <v>3</v>
      </c>
      <c r="E337" s="26">
        <v>26.974799999999998</v>
      </c>
      <c r="F337" s="37">
        <f t="shared" si="10"/>
        <v>80.924399999999991</v>
      </c>
    </row>
    <row r="338" spans="1:6" ht="24" x14ac:dyDescent="0.2">
      <c r="B338" s="30" t="s">
        <v>245</v>
      </c>
      <c r="C338" s="16" t="s">
        <v>16</v>
      </c>
      <c r="D338" s="67">
        <v>3</v>
      </c>
      <c r="E338" s="24">
        <v>49.040799999999997</v>
      </c>
      <c r="F338" s="37">
        <f t="shared" si="10"/>
        <v>147.1224</v>
      </c>
    </row>
    <row r="339" spans="1:6" ht="24" x14ac:dyDescent="0.2">
      <c r="B339" s="30" t="s">
        <v>244</v>
      </c>
      <c r="C339" s="16" t="s">
        <v>16</v>
      </c>
      <c r="D339" s="67">
        <v>3</v>
      </c>
      <c r="E339" s="24">
        <v>57.678400000000003</v>
      </c>
      <c r="F339" s="37">
        <f t="shared" si="10"/>
        <v>173.0352</v>
      </c>
    </row>
    <row r="340" spans="1:6" s="7" customFormat="1" x14ac:dyDescent="0.2">
      <c r="A340" s="13"/>
      <c r="B340" s="30" t="s">
        <v>247</v>
      </c>
      <c r="C340" s="16" t="s">
        <v>16</v>
      </c>
      <c r="D340" s="67">
        <v>30</v>
      </c>
      <c r="E340" s="24">
        <v>74.233799999999988</v>
      </c>
      <c r="F340" s="37">
        <f t="shared" si="10"/>
        <v>2227.0139999999997</v>
      </c>
    </row>
    <row r="341" spans="1:6" ht="24" x14ac:dyDescent="0.2">
      <c r="A341" s="10"/>
      <c r="B341" s="30" t="s">
        <v>248</v>
      </c>
      <c r="C341" s="9" t="s">
        <v>16</v>
      </c>
      <c r="D341" s="67">
        <v>450</v>
      </c>
      <c r="E341" s="24">
        <v>30.09</v>
      </c>
      <c r="F341" s="37">
        <f t="shared" si="10"/>
        <v>13540.5</v>
      </c>
    </row>
    <row r="342" spans="1:6" ht="24" x14ac:dyDescent="0.2">
      <c r="B342" s="30" t="s">
        <v>246</v>
      </c>
      <c r="C342" s="16" t="s">
        <v>16</v>
      </c>
      <c r="D342" s="67">
        <v>3</v>
      </c>
      <c r="E342" s="24">
        <v>115.4866</v>
      </c>
      <c r="F342" s="37">
        <f t="shared" si="10"/>
        <v>346.45979999999997</v>
      </c>
    </row>
    <row r="343" spans="1:6" ht="24" x14ac:dyDescent="0.2">
      <c r="B343" s="30" t="s">
        <v>143</v>
      </c>
      <c r="C343" s="16" t="s">
        <v>28</v>
      </c>
      <c r="D343" s="67">
        <v>3</v>
      </c>
      <c r="E343" s="24">
        <v>18.183799999999998</v>
      </c>
      <c r="F343" s="37">
        <f t="shared" si="10"/>
        <v>54.551399999999994</v>
      </c>
    </row>
    <row r="344" spans="1:6" ht="36" x14ac:dyDescent="0.2">
      <c r="B344" s="36" t="s">
        <v>145</v>
      </c>
      <c r="C344" s="2" t="s">
        <v>28</v>
      </c>
      <c r="D344" s="67">
        <v>3</v>
      </c>
      <c r="E344" s="26">
        <v>18.183799999999998</v>
      </c>
      <c r="F344" s="37">
        <f t="shared" si="10"/>
        <v>54.551399999999994</v>
      </c>
    </row>
    <row r="345" spans="1:6" ht="36" x14ac:dyDescent="0.2">
      <c r="B345" s="30" t="s">
        <v>146</v>
      </c>
      <c r="C345" s="15" t="s">
        <v>28</v>
      </c>
      <c r="D345" s="67">
        <v>3</v>
      </c>
      <c r="E345" s="24">
        <v>20.992199999999997</v>
      </c>
      <c r="F345" s="37">
        <f t="shared" si="10"/>
        <v>62.976599999999991</v>
      </c>
    </row>
    <row r="346" spans="1:6" ht="24" x14ac:dyDescent="0.2">
      <c r="B346" s="30" t="s">
        <v>259</v>
      </c>
      <c r="C346" s="16" t="s">
        <v>28</v>
      </c>
      <c r="D346" s="67">
        <v>3</v>
      </c>
      <c r="E346" s="24">
        <v>20.992199999999997</v>
      </c>
      <c r="F346" s="37">
        <f t="shared" si="10"/>
        <v>62.976599999999991</v>
      </c>
    </row>
    <row r="347" spans="1:6" ht="36" x14ac:dyDescent="0.2">
      <c r="B347" s="30" t="s">
        <v>147</v>
      </c>
      <c r="C347" s="16" t="s">
        <v>28</v>
      </c>
      <c r="D347" s="67">
        <v>3</v>
      </c>
      <c r="E347" s="24">
        <v>22.254799999999999</v>
      </c>
      <c r="F347" s="37">
        <f t="shared" ref="F347:F361" si="11">D347*E347</f>
        <v>66.764399999999995</v>
      </c>
    </row>
    <row r="348" spans="1:6" ht="36" x14ac:dyDescent="0.2">
      <c r="B348" s="30" t="s">
        <v>148</v>
      </c>
      <c r="C348" s="16" t="s">
        <v>28</v>
      </c>
      <c r="D348" s="67">
        <v>3</v>
      </c>
      <c r="E348" s="24">
        <v>23.658999999999999</v>
      </c>
      <c r="F348" s="37">
        <f t="shared" si="11"/>
        <v>70.977000000000004</v>
      </c>
    </row>
    <row r="349" spans="1:6" ht="24" x14ac:dyDescent="0.2">
      <c r="B349" s="30" t="s">
        <v>260</v>
      </c>
      <c r="C349" s="16" t="s">
        <v>28</v>
      </c>
      <c r="D349" s="67">
        <v>3</v>
      </c>
      <c r="E349" s="24">
        <v>8.6729999999999983</v>
      </c>
      <c r="F349" s="37">
        <f t="shared" si="11"/>
        <v>26.018999999999995</v>
      </c>
    </row>
    <row r="350" spans="1:6" ht="24" x14ac:dyDescent="0.2">
      <c r="B350" s="30" t="s">
        <v>261</v>
      </c>
      <c r="C350" s="16" t="s">
        <v>28</v>
      </c>
      <c r="D350" s="67">
        <v>3</v>
      </c>
      <c r="E350" s="24">
        <v>96.677400000000006</v>
      </c>
      <c r="F350" s="37">
        <f t="shared" si="11"/>
        <v>290.03219999999999</v>
      </c>
    </row>
    <row r="351" spans="1:6" ht="36" x14ac:dyDescent="0.2">
      <c r="B351" s="30" t="s">
        <v>137</v>
      </c>
      <c r="C351" s="16" t="s">
        <v>18</v>
      </c>
      <c r="D351" s="67">
        <v>3</v>
      </c>
      <c r="E351" s="24">
        <v>4.2833999999999994</v>
      </c>
      <c r="F351" s="37">
        <f t="shared" si="11"/>
        <v>12.850199999999997</v>
      </c>
    </row>
    <row r="352" spans="1:6" ht="36" x14ac:dyDescent="0.2">
      <c r="B352" s="30" t="s">
        <v>138</v>
      </c>
      <c r="C352" s="15" t="s">
        <v>28</v>
      </c>
      <c r="D352" s="67">
        <v>3</v>
      </c>
      <c r="E352" s="24">
        <v>6.9029999999999996</v>
      </c>
      <c r="F352" s="37">
        <f t="shared" si="11"/>
        <v>20.709</v>
      </c>
    </row>
    <row r="353" spans="2:6" ht="36" x14ac:dyDescent="0.2">
      <c r="B353" s="30" t="s">
        <v>139</v>
      </c>
      <c r="C353" s="16" t="s">
        <v>140</v>
      </c>
      <c r="D353" s="67">
        <v>3</v>
      </c>
      <c r="E353" s="24">
        <v>19.2576</v>
      </c>
      <c r="F353" s="37">
        <f t="shared" si="11"/>
        <v>57.772800000000004</v>
      </c>
    </row>
    <row r="354" spans="2:6" ht="36" x14ac:dyDescent="0.2">
      <c r="B354" s="36" t="s">
        <v>230</v>
      </c>
      <c r="C354" s="2" t="s">
        <v>140</v>
      </c>
      <c r="D354" s="67">
        <v>3</v>
      </c>
      <c r="E354" s="26">
        <v>70.209999999999994</v>
      </c>
      <c r="F354" s="37">
        <f t="shared" si="11"/>
        <v>210.63</v>
      </c>
    </row>
    <row r="355" spans="2:6" x14ac:dyDescent="0.2">
      <c r="B355" s="30" t="s">
        <v>234</v>
      </c>
      <c r="C355" s="16" t="s">
        <v>16</v>
      </c>
      <c r="D355" s="67">
        <v>3</v>
      </c>
      <c r="E355" s="24">
        <v>15.446199999999999</v>
      </c>
      <c r="F355" s="37">
        <f t="shared" si="11"/>
        <v>46.3386</v>
      </c>
    </row>
    <row r="356" spans="2:6" x14ac:dyDescent="0.2">
      <c r="B356" s="30" t="s">
        <v>157</v>
      </c>
      <c r="C356" s="15" t="s">
        <v>18</v>
      </c>
      <c r="D356" s="67">
        <v>3</v>
      </c>
      <c r="E356" s="24">
        <v>6.7378</v>
      </c>
      <c r="F356" s="37">
        <f t="shared" si="11"/>
        <v>20.2134</v>
      </c>
    </row>
    <row r="357" spans="2:6" x14ac:dyDescent="0.2">
      <c r="B357" s="30" t="s">
        <v>158</v>
      </c>
      <c r="C357" s="15" t="s">
        <v>18</v>
      </c>
      <c r="D357" s="67">
        <v>3</v>
      </c>
      <c r="E357" s="24">
        <v>8.5667999999999989</v>
      </c>
      <c r="F357" s="37">
        <f t="shared" si="11"/>
        <v>25.700399999999995</v>
      </c>
    </row>
    <row r="358" spans="2:6" x14ac:dyDescent="0.2">
      <c r="B358" s="30" t="s">
        <v>155</v>
      </c>
      <c r="C358" s="16" t="s">
        <v>16</v>
      </c>
      <c r="D358" s="67">
        <v>3</v>
      </c>
      <c r="E358" s="24">
        <v>0.21239999999999998</v>
      </c>
      <c r="F358" s="37">
        <f t="shared" si="11"/>
        <v>0.63719999999999999</v>
      </c>
    </row>
    <row r="359" spans="2:6" x14ac:dyDescent="0.2">
      <c r="B359" s="30" t="s">
        <v>156</v>
      </c>
      <c r="C359" s="16" t="s">
        <v>16</v>
      </c>
      <c r="D359" s="67">
        <v>3</v>
      </c>
      <c r="E359" s="24">
        <v>0.28319999999999995</v>
      </c>
      <c r="F359" s="37">
        <f t="shared" si="11"/>
        <v>0.84959999999999991</v>
      </c>
    </row>
    <row r="360" spans="2:6" x14ac:dyDescent="0.2">
      <c r="B360" s="30" t="s">
        <v>109</v>
      </c>
      <c r="C360" s="16" t="s">
        <v>16</v>
      </c>
      <c r="D360" s="67">
        <v>3</v>
      </c>
      <c r="E360" s="24">
        <v>4.7199999999999999E-2</v>
      </c>
      <c r="F360" s="37">
        <f t="shared" si="11"/>
        <v>0.1416</v>
      </c>
    </row>
    <row r="361" spans="2:6" ht="12.75" thickBot="1" x14ac:dyDescent="0.25">
      <c r="B361" s="32" t="s">
        <v>110</v>
      </c>
      <c r="C361" s="39" t="s">
        <v>16</v>
      </c>
      <c r="D361" s="66">
        <v>3</v>
      </c>
      <c r="E361" s="34">
        <v>9.4399999999999998E-2</v>
      </c>
      <c r="F361" s="58">
        <f t="shared" si="11"/>
        <v>0.28320000000000001</v>
      </c>
    </row>
    <row r="362" spans="2:6" ht="12.75" thickBot="1" x14ac:dyDescent="0.25">
      <c r="B362" s="61"/>
      <c r="C362" s="2"/>
      <c r="D362" s="67"/>
      <c r="E362" s="26"/>
      <c r="F362" s="26"/>
    </row>
    <row r="363" spans="2:6" x14ac:dyDescent="0.2">
      <c r="B363" s="62" t="s">
        <v>162</v>
      </c>
      <c r="C363" s="28"/>
      <c r="D363" s="68"/>
      <c r="E363" s="59"/>
      <c r="F363" s="60">
        <f>SUM(F364:F387)</f>
        <v>12477.7212</v>
      </c>
    </row>
    <row r="364" spans="2:6" x14ac:dyDescent="0.2">
      <c r="B364" s="30" t="s">
        <v>178</v>
      </c>
      <c r="C364" s="9" t="s">
        <v>79</v>
      </c>
      <c r="D364" s="67">
        <v>30</v>
      </c>
      <c r="E364" s="24">
        <v>0.50739999999999996</v>
      </c>
      <c r="F364" s="25">
        <f t="shared" ref="F364:F387" si="12">D364*E364</f>
        <v>15.222</v>
      </c>
    </row>
    <row r="365" spans="2:6" x14ac:dyDescent="0.2">
      <c r="B365" s="30" t="s">
        <v>179</v>
      </c>
      <c r="C365" s="9" t="s">
        <v>79</v>
      </c>
      <c r="D365" s="67">
        <v>150</v>
      </c>
      <c r="E365" s="24">
        <v>0.24779999999999996</v>
      </c>
      <c r="F365" s="25">
        <f t="shared" si="12"/>
        <v>37.169999999999995</v>
      </c>
    </row>
    <row r="366" spans="2:6" ht="15.75" customHeight="1" x14ac:dyDescent="0.2">
      <c r="B366" s="30" t="s">
        <v>163</v>
      </c>
      <c r="C366" s="9" t="s">
        <v>79</v>
      </c>
      <c r="D366" s="67">
        <v>60</v>
      </c>
      <c r="E366" s="24">
        <v>1.77</v>
      </c>
      <c r="F366" s="25">
        <f t="shared" si="12"/>
        <v>106.2</v>
      </c>
    </row>
    <row r="367" spans="2:6" ht="15.75" customHeight="1" x14ac:dyDescent="0.2">
      <c r="B367" s="30" t="s">
        <v>166</v>
      </c>
      <c r="C367" s="9" t="s">
        <v>18</v>
      </c>
      <c r="D367" s="67">
        <v>1200</v>
      </c>
      <c r="E367" s="24">
        <v>9.4399999999999998E-2</v>
      </c>
      <c r="F367" s="25">
        <f t="shared" si="12"/>
        <v>113.28</v>
      </c>
    </row>
    <row r="368" spans="2:6" x14ac:dyDescent="0.2">
      <c r="B368" s="30" t="s">
        <v>326</v>
      </c>
      <c r="C368" s="9" t="s">
        <v>79</v>
      </c>
      <c r="D368" s="67">
        <v>30</v>
      </c>
      <c r="E368" s="24">
        <v>0.94399999999999995</v>
      </c>
      <c r="F368" s="25">
        <f t="shared" si="12"/>
        <v>28.32</v>
      </c>
    </row>
    <row r="369" spans="1:6" x14ac:dyDescent="0.2">
      <c r="B369" s="30" t="s">
        <v>164</v>
      </c>
      <c r="C369" s="9" t="s">
        <v>79</v>
      </c>
      <c r="D369" s="67">
        <v>3</v>
      </c>
      <c r="E369" s="24">
        <v>11.209999999999999</v>
      </c>
      <c r="F369" s="25">
        <f t="shared" si="12"/>
        <v>33.629999999999995</v>
      </c>
    </row>
    <row r="370" spans="1:6" s="7" customFormat="1" x14ac:dyDescent="0.2">
      <c r="A370" s="13"/>
      <c r="B370" s="30" t="s">
        <v>165</v>
      </c>
      <c r="C370" s="9" t="s">
        <v>16</v>
      </c>
      <c r="D370" s="67">
        <v>150</v>
      </c>
      <c r="E370" s="24">
        <v>16.496400000000001</v>
      </c>
      <c r="F370" s="25">
        <f t="shared" si="12"/>
        <v>2474.46</v>
      </c>
    </row>
    <row r="371" spans="1:6" x14ac:dyDescent="0.2">
      <c r="A371" s="10"/>
      <c r="B371" s="30" t="s">
        <v>81</v>
      </c>
      <c r="C371" s="9" t="s">
        <v>79</v>
      </c>
      <c r="D371" s="67">
        <v>3</v>
      </c>
      <c r="E371" s="24">
        <v>49.559999999999995</v>
      </c>
      <c r="F371" s="25">
        <f t="shared" si="12"/>
        <v>148.67999999999998</v>
      </c>
    </row>
    <row r="372" spans="1:6" x14ac:dyDescent="0.2">
      <c r="B372" s="30" t="s">
        <v>169</v>
      </c>
      <c r="C372" s="9" t="s">
        <v>18</v>
      </c>
      <c r="D372" s="67">
        <v>3</v>
      </c>
      <c r="E372" s="24">
        <v>17.428599999999999</v>
      </c>
      <c r="F372" s="25">
        <f t="shared" si="12"/>
        <v>52.285799999999995</v>
      </c>
    </row>
    <row r="373" spans="1:6" x14ac:dyDescent="0.2">
      <c r="B373" s="30" t="s">
        <v>170</v>
      </c>
      <c r="C373" s="9" t="s">
        <v>16</v>
      </c>
      <c r="D373" s="67">
        <v>3</v>
      </c>
      <c r="E373" s="24">
        <v>447.88079999999997</v>
      </c>
      <c r="F373" s="25">
        <f t="shared" si="12"/>
        <v>1343.6424</v>
      </c>
    </row>
    <row r="374" spans="1:6" x14ac:dyDescent="0.2">
      <c r="B374" s="30" t="s">
        <v>171</v>
      </c>
      <c r="C374" s="9" t="s">
        <v>18</v>
      </c>
      <c r="D374" s="67">
        <v>3</v>
      </c>
      <c r="E374" s="24">
        <v>3.3866000000000001</v>
      </c>
      <c r="F374" s="25">
        <f t="shared" si="12"/>
        <v>10.159800000000001</v>
      </c>
    </row>
    <row r="375" spans="1:6" x14ac:dyDescent="0.2">
      <c r="B375" s="30" t="s">
        <v>172</v>
      </c>
      <c r="C375" s="9" t="s">
        <v>173</v>
      </c>
      <c r="D375" s="67">
        <v>90</v>
      </c>
      <c r="E375" s="24">
        <v>7.5283999999999995</v>
      </c>
      <c r="F375" s="25">
        <f t="shared" si="12"/>
        <v>677.55599999999993</v>
      </c>
    </row>
    <row r="376" spans="1:6" x14ac:dyDescent="0.2">
      <c r="B376" s="30" t="s">
        <v>174</v>
      </c>
      <c r="C376" s="9" t="s">
        <v>173</v>
      </c>
      <c r="D376" s="67">
        <v>90</v>
      </c>
      <c r="E376" s="24">
        <v>3.6933999999999996</v>
      </c>
      <c r="F376" s="25">
        <f t="shared" si="12"/>
        <v>332.40599999999995</v>
      </c>
    </row>
    <row r="377" spans="1:6" x14ac:dyDescent="0.2">
      <c r="B377" s="30" t="s">
        <v>209</v>
      </c>
      <c r="C377" s="9" t="s">
        <v>173</v>
      </c>
      <c r="D377" s="67">
        <v>180</v>
      </c>
      <c r="E377" s="24">
        <v>3.4338000000000002</v>
      </c>
      <c r="F377" s="25">
        <f t="shared" si="12"/>
        <v>618.08400000000006</v>
      </c>
    </row>
    <row r="378" spans="1:6" x14ac:dyDescent="0.2">
      <c r="B378" s="30" t="s">
        <v>175</v>
      </c>
      <c r="C378" s="9" t="s">
        <v>173</v>
      </c>
      <c r="D378" s="67">
        <v>180</v>
      </c>
      <c r="E378" s="24">
        <v>4.13</v>
      </c>
      <c r="F378" s="25">
        <f t="shared" si="12"/>
        <v>743.4</v>
      </c>
    </row>
    <row r="379" spans="1:6" x14ac:dyDescent="0.2">
      <c r="B379" s="30" t="s">
        <v>176</v>
      </c>
      <c r="C379" s="9" t="s">
        <v>173</v>
      </c>
      <c r="D379" s="67">
        <v>240</v>
      </c>
      <c r="E379" s="24">
        <v>1.1563999999999999</v>
      </c>
      <c r="F379" s="25">
        <f t="shared" si="12"/>
        <v>277.53599999999994</v>
      </c>
    </row>
    <row r="380" spans="1:6" x14ac:dyDescent="0.2">
      <c r="B380" s="30" t="s">
        <v>177</v>
      </c>
      <c r="C380" s="9" t="s">
        <v>79</v>
      </c>
      <c r="D380" s="67">
        <v>3</v>
      </c>
      <c r="E380" s="24">
        <v>65.053399999999996</v>
      </c>
      <c r="F380" s="25">
        <f t="shared" si="12"/>
        <v>195.16019999999997</v>
      </c>
    </row>
    <row r="381" spans="1:6" x14ac:dyDescent="0.2">
      <c r="B381" s="30" t="s">
        <v>210</v>
      </c>
      <c r="C381" s="9" t="s">
        <v>79</v>
      </c>
      <c r="D381" s="67">
        <v>120</v>
      </c>
      <c r="E381" s="24">
        <v>4.5547999999999993</v>
      </c>
      <c r="F381" s="25">
        <f t="shared" si="12"/>
        <v>546.57599999999991</v>
      </c>
    </row>
    <row r="382" spans="1:6" x14ac:dyDescent="0.2">
      <c r="B382" s="30" t="s">
        <v>167</v>
      </c>
      <c r="C382" s="9" t="s">
        <v>16</v>
      </c>
      <c r="D382" s="67">
        <v>60</v>
      </c>
      <c r="E382" s="24">
        <v>28.260999999999999</v>
      </c>
      <c r="F382" s="25">
        <f t="shared" si="12"/>
        <v>1695.6599999999999</v>
      </c>
    </row>
    <row r="383" spans="1:6" x14ac:dyDescent="0.2">
      <c r="B383" s="30" t="s">
        <v>168</v>
      </c>
      <c r="C383" s="9" t="s">
        <v>16</v>
      </c>
      <c r="D383" s="67">
        <v>3</v>
      </c>
      <c r="E383" s="24">
        <v>13.015399999999998</v>
      </c>
      <c r="F383" s="25">
        <f t="shared" si="12"/>
        <v>39.046199999999992</v>
      </c>
    </row>
    <row r="384" spans="1:6" x14ac:dyDescent="0.2">
      <c r="B384" s="30" t="s">
        <v>320</v>
      </c>
      <c r="C384" s="9" t="s">
        <v>79</v>
      </c>
      <c r="D384" s="67">
        <v>3</v>
      </c>
      <c r="E384" s="24">
        <v>21.617599999999999</v>
      </c>
      <c r="F384" s="25">
        <f t="shared" si="12"/>
        <v>64.852800000000002</v>
      </c>
    </row>
    <row r="385" spans="2:7" x14ac:dyDescent="0.2">
      <c r="B385" s="30" t="s">
        <v>180</v>
      </c>
      <c r="C385" s="9" t="s">
        <v>79</v>
      </c>
      <c r="D385" s="67">
        <v>3</v>
      </c>
      <c r="E385" s="24">
        <v>27.021999999999998</v>
      </c>
      <c r="F385" s="25">
        <f t="shared" si="12"/>
        <v>81.066000000000003</v>
      </c>
    </row>
    <row r="386" spans="2:7" x14ac:dyDescent="0.2">
      <c r="B386" s="30" t="s">
        <v>181</v>
      </c>
      <c r="C386" s="9" t="s">
        <v>79</v>
      </c>
      <c r="D386" s="67">
        <v>3</v>
      </c>
      <c r="E386" s="24">
        <v>9.6759999999999984</v>
      </c>
      <c r="F386" s="25">
        <f t="shared" si="12"/>
        <v>29.027999999999995</v>
      </c>
    </row>
    <row r="387" spans="2:7" ht="12.75" thickBot="1" x14ac:dyDescent="0.25">
      <c r="B387" s="32" t="s">
        <v>182</v>
      </c>
      <c r="C387" s="33" t="s">
        <v>79</v>
      </c>
      <c r="D387" s="66">
        <v>3</v>
      </c>
      <c r="E387" s="34">
        <v>938.09999999999991</v>
      </c>
      <c r="F387" s="35">
        <f t="shared" si="12"/>
        <v>2814.2999999999997</v>
      </c>
    </row>
    <row r="388" spans="2:7" ht="12.75" thickBot="1" x14ac:dyDescent="0.25">
      <c r="B388" s="17"/>
      <c r="C388" s="9"/>
      <c r="D388" s="67"/>
      <c r="E388" s="24"/>
      <c r="F388" s="24"/>
    </row>
    <row r="389" spans="2:7" x14ac:dyDescent="0.2">
      <c r="B389" s="62" t="s">
        <v>231</v>
      </c>
      <c r="C389" s="28"/>
      <c r="D389" s="68"/>
      <c r="E389" s="59"/>
      <c r="F389" s="60">
        <f>SUM(F390:F395)</f>
        <v>45234.969600000004</v>
      </c>
    </row>
    <row r="390" spans="2:7" s="13" customFormat="1" ht="24" x14ac:dyDescent="0.2">
      <c r="B390" s="36" t="s">
        <v>383</v>
      </c>
      <c r="C390" s="2" t="s">
        <v>16</v>
      </c>
      <c r="D390" s="67">
        <v>30</v>
      </c>
      <c r="E390" s="26">
        <v>140.41999999999999</v>
      </c>
      <c r="F390" s="37">
        <f t="shared" ref="F390:F395" si="13">D390*E390</f>
        <v>4212.5999999999995</v>
      </c>
    </row>
    <row r="391" spans="2:7" s="13" customFormat="1" ht="24" x14ac:dyDescent="0.2">
      <c r="B391" s="30" t="s">
        <v>382</v>
      </c>
      <c r="C391" s="15" t="s">
        <v>16</v>
      </c>
      <c r="D391" s="67">
        <v>45</v>
      </c>
      <c r="E391" s="24">
        <v>277.3</v>
      </c>
      <c r="F391" s="37">
        <f t="shared" si="13"/>
        <v>12478.5</v>
      </c>
    </row>
    <row r="392" spans="2:7" s="13" customFormat="1" ht="24" x14ac:dyDescent="0.2">
      <c r="B392" s="30" t="s">
        <v>381</v>
      </c>
      <c r="C392" s="15" t="s">
        <v>16</v>
      </c>
      <c r="D392" s="67">
        <v>75</v>
      </c>
      <c r="E392" s="24">
        <v>312.7</v>
      </c>
      <c r="F392" s="37">
        <f t="shared" si="13"/>
        <v>23452.5</v>
      </c>
    </row>
    <row r="393" spans="2:7" s="13" customFormat="1" ht="24" x14ac:dyDescent="0.2">
      <c r="B393" s="30" t="s">
        <v>129</v>
      </c>
      <c r="C393" s="15" t="s">
        <v>16</v>
      </c>
      <c r="D393" s="67">
        <v>30</v>
      </c>
      <c r="E393" s="24">
        <v>25.275600000000001</v>
      </c>
      <c r="F393" s="37">
        <f t="shared" si="13"/>
        <v>758.26800000000003</v>
      </c>
    </row>
    <row r="394" spans="2:7" s="13" customFormat="1" x14ac:dyDescent="0.2">
      <c r="B394" s="30" t="s">
        <v>130</v>
      </c>
      <c r="C394" s="15" t="s">
        <v>16</v>
      </c>
      <c r="D394" s="67">
        <v>6</v>
      </c>
      <c r="E394" s="24">
        <v>14.183599999999998</v>
      </c>
      <c r="F394" s="37">
        <f t="shared" si="13"/>
        <v>85.101599999999991</v>
      </c>
    </row>
    <row r="395" spans="2:7" ht="36.75" thickBot="1" x14ac:dyDescent="0.25">
      <c r="B395" s="32" t="s">
        <v>332</v>
      </c>
      <c r="C395" s="39" t="s">
        <v>16</v>
      </c>
      <c r="D395" s="66">
        <v>3</v>
      </c>
      <c r="E395" s="34">
        <v>1416</v>
      </c>
      <c r="F395" s="58">
        <f t="shared" si="13"/>
        <v>4248</v>
      </c>
    </row>
    <row r="396" spans="2:7" ht="12.75" thickBot="1" x14ac:dyDescent="0.25">
      <c r="D396" s="69"/>
    </row>
    <row r="397" spans="2:7" x14ac:dyDescent="0.2">
      <c r="B397" s="71" t="s">
        <v>392</v>
      </c>
      <c r="C397" s="73"/>
      <c r="D397" s="73"/>
      <c r="E397" s="75"/>
      <c r="F397" s="79">
        <f>F6+F9+F19+F24+F33+F53+F82+F173+F181+F210+F282+F363+F389</f>
        <v>4232480.6792552918</v>
      </c>
    </row>
    <row r="398" spans="2:7" ht="12.75" thickBot="1" x14ac:dyDescent="0.25">
      <c r="B398" s="72"/>
      <c r="C398" s="74"/>
      <c r="D398" s="74"/>
      <c r="E398" s="76"/>
      <c r="F398" s="80"/>
      <c r="G398" s="70"/>
    </row>
    <row r="399" spans="2:7" x14ac:dyDescent="0.2">
      <c r="D399" s="69"/>
    </row>
    <row r="400" spans="2:7" x14ac:dyDescent="0.2">
      <c r="D400" s="69"/>
    </row>
    <row r="401" spans="1:15" x14ac:dyDescent="0.2">
      <c r="D401" s="69"/>
    </row>
    <row r="402" spans="1:15" x14ac:dyDescent="0.2">
      <c r="D402" s="69"/>
    </row>
    <row r="403" spans="1:15" x14ac:dyDescent="0.2">
      <c r="D403" s="69"/>
    </row>
    <row r="404" spans="1:15" x14ac:dyDescent="0.2">
      <c r="D404" s="69"/>
    </row>
    <row r="405" spans="1:15" x14ac:dyDescent="0.2">
      <c r="D405" s="69"/>
    </row>
    <row r="406" spans="1:15" x14ac:dyDescent="0.2">
      <c r="D406" s="69"/>
    </row>
    <row r="407" spans="1:15" x14ac:dyDescent="0.2">
      <c r="D407" s="69"/>
    </row>
    <row r="408" spans="1:15" x14ac:dyDescent="0.2">
      <c r="D408" s="69"/>
    </row>
    <row r="409" spans="1:15" x14ac:dyDescent="0.2">
      <c r="D409" s="69"/>
    </row>
    <row r="416" spans="1:15" s="11" customFormat="1" x14ac:dyDescent="0.2">
      <c r="A416" s="13"/>
      <c r="B416" s="4"/>
      <c r="C416" s="27"/>
      <c r="D416" s="27"/>
      <c r="E416" s="23"/>
      <c r="F416" s="63"/>
      <c r="G416" s="4"/>
      <c r="H416" s="4"/>
      <c r="I416" s="4"/>
      <c r="J416" s="4"/>
      <c r="K416" s="4"/>
      <c r="L416" s="4"/>
      <c r="M416" s="4"/>
      <c r="N416" s="4"/>
      <c r="O416" s="4"/>
    </row>
    <row r="417" spans="1:15" s="11" customFormat="1" x14ac:dyDescent="0.2">
      <c r="A417" s="13"/>
      <c r="B417" s="4"/>
      <c r="C417" s="27"/>
      <c r="D417" s="27"/>
      <c r="E417" s="23"/>
      <c r="F417" s="63"/>
      <c r="G417" s="4"/>
      <c r="H417" s="4"/>
      <c r="I417" s="4"/>
      <c r="J417" s="4"/>
      <c r="K417" s="4"/>
      <c r="L417" s="4"/>
      <c r="M417" s="4"/>
      <c r="N417" s="4"/>
      <c r="O417" s="4"/>
    </row>
    <row r="418" spans="1:15" s="11" customFormat="1" x14ac:dyDescent="0.2">
      <c r="A418" s="13"/>
      <c r="B418" s="4"/>
      <c r="C418" s="27"/>
      <c r="D418" s="27"/>
      <c r="E418" s="23"/>
      <c r="F418" s="63"/>
      <c r="G418" s="4"/>
      <c r="H418" s="4"/>
      <c r="I418" s="4"/>
      <c r="J418" s="4"/>
      <c r="K418" s="4"/>
      <c r="L418" s="4"/>
      <c r="M418" s="4"/>
      <c r="N418" s="4"/>
      <c r="O418" s="4"/>
    </row>
    <row r="419" spans="1:15" s="11" customFormat="1" x14ac:dyDescent="0.2">
      <c r="A419" s="13"/>
      <c r="B419" s="4"/>
      <c r="C419" s="27"/>
      <c r="D419" s="27"/>
      <c r="E419" s="23"/>
      <c r="F419" s="63"/>
      <c r="G419" s="4"/>
      <c r="H419" s="4"/>
      <c r="I419" s="4"/>
      <c r="J419" s="4"/>
      <c r="K419" s="4"/>
      <c r="L419" s="4"/>
      <c r="M419" s="4"/>
      <c r="N419" s="4"/>
      <c r="O419" s="4"/>
    </row>
    <row r="420" spans="1:15" s="11" customFormat="1" x14ac:dyDescent="0.2">
      <c r="A420" s="13"/>
      <c r="B420" s="4"/>
      <c r="C420" s="27"/>
      <c r="D420" s="27"/>
      <c r="E420" s="23"/>
      <c r="F420" s="63"/>
      <c r="G420" s="4"/>
      <c r="H420" s="4"/>
      <c r="I420" s="4"/>
      <c r="J420" s="4"/>
      <c r="K420" s="4"/>
      <c r="L420" s="4"/>
      <c r="M420" s="4"/>
      <c r="N420" s="4"/>
      <c r="O420" s="4"/>
    </row>
  </sheetData>
  <mergeCells count="10">
    <mergeCell ref="B397:B398"/>
    <mergeCell ref="C397:C398"/>
    <mergeCell ref="D397:D398"/>
    <mergeCell ref="E397:E398"/>
    <mergeCell ref="F397:F398"/>
    <mergeCell ref="B3:B4"/>
    <mergeCell ref="C3:C4"/>
    <mergeCell ref="D3:D4"/>
    <mergeCell ref="E3:E4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FE02E-BC86-4729-AE20-DA0DC8D6C8A8}">
  <dimension ref="A2:O420"/>
  <sheetViews>
    <sheetView zoomScaleNormal="100" workbookViewId="0">
      <selection activeCell="H221" sqref="H221"/>
    </sheetView>
  </sheetViews>
  <sheetFormatPr baseColWidth="10" defaultColWidth="11.42578125" defaultRowHeight="12" x14ac:dyDescent="0.2"/>
  <cols>
    <col min="1" max="1" width="3" style="13" customWidth="1"/>
    <col min="2" max="2" width="46.42578125" style="4" customWidth="1"/>
    <col min="3" max="3" width="13" style="27" customWidth="1"/>
    <col min="4" max="4" width="16.28515625" style="27" customWidth="1"/>
    <col min="5" max="5" width="18.5703125" style="23" customWidth="1"/>
    <col min="6" max="6" width="21" style="63" customWidth="1"/>
    <col min="7" max="7" width="12.42578125" style="4" bestFit="1" customWidth="1"/>
    <col min="8" max="16384" width="11.42578125" style="4"/>
  </cols>
  <sheetData>
    <row r="2" spans="2:10" ht="12.75" thickBot="1" x14ac:dyDescent="0.25"/>
    <row r="3" spans="2:10" x14ac:dyDescent="0.2">
      <c r="B3" s="71" t="s">
        <v>0</v>
      </c>
      <c r="C3" s="73" t="s">
        <v>389</v>
      </c>
      <c r="D3" s="73" t="s">
        <v>390</v>
      </c>
      <c r="E3" s="75" t="s">
        <v>391</v>
      </c>
      <c r="F3" s="77" t="s">
        <v>393</v>
      </c>
      <c r="I3" s="45"/>
      <c r="J3" s="45"/>
    </row>
    <row r="4" spans="2:10" s="10" customFormat="1" ht="12.75" thickBot="1" x14ac:dyDescent="0.25">
      <c r="B4" s="72"/>
      <c r="C4" s="74"/>
      <c r="D4" s="74"/>
      <c r="E4" s="76"/>
      <c r="F4" s="78"/>
    </row>
    <row r="5" spans="2:10" s="10" customFormat="1" ht="15.75" customHeight="1" thickBot="1" x14ac:dyDescent="0.25"/>
    <row r="6" spans="2:10" x14ac:dyDescent="0.2">
      <c r="B6" s="18" t="s">
        <v>1</v>
      </c>
      <c r="C6" s="28"/>
      <c r="D6" s="28"/>
      <c r="E6" s="59"/>
      <c r="F6" s="60">
        <f>F7</f>
        <v>0</v>
      </c>
    </row>
    <row r="7" spans="2:10" ht="12.75" thickBot="1" x14ac:dyDescent="0.25">
      <c r="B7" s="5" t="s">
        <v>1</v>
      </c>
      <c r="C7" s="47" t="s">
        <v>2</v>
      </c>
      <c r="D7" s="66">
        <v>36</v>
      </c>
      <c r="E7" s="54"/>
      <c r="F7" s="55">
        <f>D7*E7</f>
        <v>0</v>
      </c>
    </row>
    <row r="8" spans="2:10" ht="12.75" thickBot="1" x14ac:dyDescent="0.25">
      <c r="B8" s="46"/>
      <c r="C8" s="1"/>
      <c r="D8" s="67"/>
      <c r="E8" s="50"/>
      <c r="F8" s="50"/>
    </row>
    <row r="9" spans="2:10" x14ac:dyDescent="0.2">
      <c r="B9" s="18" t="s">
        <v>3</v>
      </c>
      <c r="C9" s="28"/>
      <c r="D9" s="68"/>
      <c r="E9" s="59"/>
      <c r="F9" s="60">
        <f>SUM(F10:F17)</f>
        <v>0</v>
      </c>
    </row>
    <row r="10" spans="2:10" x14ac:dyDescent="0.2">
      <c r="B10" s="43" t="s">
        <v>4</v>
      </c>
      <c r="C10" s="1" t="s">
        <v>73</v>
      </c>
      <c r="D10" s="67">
        <v>10740</v>
      </c>
      <c r="E10" s="50"/>
      <c r="F10" s="51">
        <f t="shared" ref="F10:F17" si="0">D10*E10</f>
        <v>0</v>
      </c>
    </row>
    <row r="11" spans="2:10" x14ac:dyDescent="0.2">
      <c r="B11" s="43" t="s">
        <v>5</v>
      </c>
      <c r="C11" s="1" t="s">
        <v>73</v>
      </c>
      <c r="D11" s="67">
        <v>1500</v>
      </c>
      <c r="E11" s="50"/>
      <c r="F11" s="51">
        <f t="shared" si="0"/>
        <v>0</v>
      </c>
    </row>
    <row r="12" spans="2:10" x14ac:dyDescent="0.2">
      <c r="B12" s="43" t="s">
        <v>6</v>
      </c>
      <c r="C12" s="1" t="s">
        <v>73</v>
      </c>
      <c r="D12" s="67">
        <v>10740</v>
      </c>
      <c r="E12" s="50"/>
      <c r="F12" s="51">
        <f t="shared" si="0"/>
        <v>0</v>
      </c>
    </row>
    <row r="13" spans="2:10" x14ac:dyDescent="0.2">
      <c r="B13" s="43" t="s">
        <v>7</v>
      </c>
      <c r="C13" s="1" t="s">
        <v>73</v>
      </c>
      <c r="D13" s="67">
        <v>1500</v>
      </c>
      <c r="E13" s="50"/>
      <c r="F13" s="51">
        <f t="shared" si="0"/>
        <v>0</v>
      </c>
    </row>
    <row r="14" spans="2:10" x14ac:dyDescent="0.2">
      <c r="B14" s="43" t="s">
        <v>8</v>
      </c>
      <c r="C14" s="1" t="s">
        <v>79</v>
      </c>
      <c r="D14" s="67">
        <v>903</v>
      </c>
      <c r="E14" s="50"/>
      <c r="F14" s="51">
        <f t="shared" si="0"/>
        <v>0</v>
      </c>
    </row>
    <row r="15" spans="2:10" x14ac:dyDescent="0.2">
      <c r="B15" s="43" t="s">
        <v>9</v>
      </c>
      <c r="C15" s="1" t="s">
        <v>79</v>
      </c>
      <c r="D15" s="67">
        <v>192</v>
      </c>
      <c r="E15" s="50"/>
      <c r="F15" s="51">
        <f t="shared" si="0"/>
        <v>0</v>
      </c>
    </row>
    <row r="16" spans="2:10" x14ac:dyDescent="0.2">
      <c r="B16" s="48" t="s">
        <v>10</v>
      </c>
      <c r="C16" s="49" t="s">
        <v>79</v>
      </c>
      <c r="D16" s="67">
        <v>903</v>
      </c>
      <c r="E16" s="50"/>
      <c r="F16" s="51">
        <f t="shared" si="0"/>
        <v>0</v>
      </c>
    </row>
    <row r="17" spans="1:6" ht="12.75" thickBot="1" x14ac:dyDescent="0.25">
      <c r="B17" s="52" t="s">
        <v>11</v>
      </c>
      <c r="C17" s="53" t="s">
        <v>79</v>
      </c>
      <c r="D17" s="66">
        <v>192</v>
      </c>
      <c r="E17" s="54"/>
      <c r="F17" s="55">
        <f t="shared" si="0"/>
        <v>0</v>
      </c>
    </row>
    <row r="18" spans="1:6" ht="12.75" thickBot="1" x14ac:dyDescent="0.25">
      <c r="D18" s="67"/>
      <c r="E18" s="56"/>
      <c r="F18" s="64"/>
    </row>
    <row r="19" spans="1:6" s="10" customFormat="1" x14ac:dyDescent="0.2">
      <c r="A19" s="13"/>
      <c r="B19" s="18" t="s">
        <v>366</v>
      </c>
      <c r="C19" s="28"/>
      <c r="D19" s="68"/>
      <c r="E19" s="59"/>
      <c r="F19" s="60">
        <f>SUM(F20:F22)</f>
        <v>0</v>
      </c>
    </row>
    <row r="20" spans="1:6" s="10" customFormat="1" ht="36" x14ac:dyDescent="0.2">
      <c r="B20" s="8" t="s">
        <v>388</v>
      </c>
      <c r="C20" s="9" t="s">
        <v>16</v>
      </c>
      <c r="D20" s="67">
        <v>180</v>
      </c>
      <c r="E20" s="24"/>
      <c r="F20" s="25">
        <f>D20*E20</f>
        <v>0</v>
      </c>
    </row>
    <row r="21" spans="1:6" ht="48" x14ac:dyDescent="0.2">
      <c r="A21" s="10"/>
      <c r="B21" s="8" t="s">
        <v>13</v>
      </c>
      <c r="C21" s="9" t="s">
        <v>18</v>
      </c>
      <c r="D21" s="67">
        <v>12000</v>
      </c>
      <c r="E21" s="24"/>
      <c r="F21" s="25">
        <f>D21*E21</f>
        <v>0</v>
      </c>
    </row>
    <row r="22" spans="1:6" ht="24.75" thickBot="1" x14ac:dyDescent="0.25">
      <c r="B22" s="5" t="s">
        <v>378</v>
      </c>
      <c r="C22" s="6" t="s">
        <v>16</v>
      </c>
      <c r="D22" s="66">
        <v>180</v>
      </c>
      <c r="E22" s="57"/>
      <c r="F22" s="35">
        <f>D22*E22</f>
        <v>0</v>
      </c>
    </row>
    <row r="23" spans="1:6" ht="12.75" thickBot="1" x14ac:dyDescent="0.25">
      <c r="D23" s="67"/>
      <c r="E23" s="56"/>
      <c r="F23" s="64"/>
    </row>
    <row r="24" spans="1:6" x14ac:dyDescent="0.2">
      <c r="B24" s="18" t="s">
        <v>367</v>
      </c>
      <c r="C24" s="28"/>
      <c r="D24" s="68"/>
      <c r="E24" s="59"/>
      <c r="F24" s="60">
        <f>SUM(F25:F31)</f>
        <v>0</v>
      </c>
    </row>
    <row r="25" spans="1:6" ht="48" x14ac:dyDescent="0.2">
      <c r="B25" s="8" t="s">
        <v>384</v>
      </c>
      <c r="C25" s="14" t="s">
        <v>73</v>
      </c>
      <c r="D25" s="67">
        <v>360</v>
      </c>
      <c r="E25" s="24"/>
      <c r="F25" s="25">
        <f t="shared" ref="F25:F31" si="1">D25*E25</f>
        <v>0</v>
      </c>
    </row>
    <row r="26" spans="1:6" s="13" customFormat="1" ht="48" x14ac:dyDescent="0.2">
      <c r="B26" s="8" t="s">
        <v>385</v>
      </c>
      <c r="C26" s="14" t="s">
        <v>73</v>
      </c>
      <c r="D26" s="67">
        <v>1800</v>
      </c>
      <c r="E26" s="24"/>
      <c r="F26" s="25">
        <f t="shared" si="1"/>
        <v>0</v>
      </c>
    </row>
    <row r="27" spans="1:6" s="13" customFormat="1" ht="48" x14ac:dyDescent="0.2">
      <c r="B27" s="8" t="s">
        <v>386</v>
      </c>
      <c r="C27" s="14" t="s">
        <v>73</v>
      </c>
      <c r="D27" s="67">
        <v>210</v>
      </c>
      <c r="E27" s="24"/>
      <c r="F27" s="25">
        <f t="shared" si="1"/>
        <v>0</v>
      </c>
    </row>
    <row r="28" spans="1:6" ht="24" x14ac:dyDescent="0.2">
      <c r="B28" s="8" t="s">
        <v>387</v>
      </c>
      <c r="C28" s="14" t="s">
        <v>73</v>
      </c>
      <c r="D28" s="67">
        <v>3</v>
      </c>
      <c r="E28" s="24"/>
      <c r="F28" s="25">
        <f t="shared" si="1"/>
        <v>0</v>
      </c>
    </row>
    <row r="29" spans="1:6" x14ac:dyDescent="0.2">
      <c r="B29" s="8" t="s">
        <v>14</v>
      </c>
      <c r="C29" s="14" t="s">
        <v>73</v>
      </c>
      <c r="D29" s="67">
        <v>24</v>
      </c>
      <c r="E29" s="24"/>
      <c r="F29" s="25">
        <f t="shared" si="1"/>
        <v>0</v>
      </c>
    </row>
    <row r="30" spans="1:6" ht="60" x14ac:dyDescent="0.2">
      <c r="B30" s="36" t="s">
        <v>374</v>
      </c>
      <c r="C30" s="12" t="s">
        <v>73</v>
      </c>
      <c r="D30" s="67">
        <v>600</v>
      </c>
      <c r="E30" s="24"/>
      <c r="F30" s="25">
        <f t="shared" si="1"/>
        <v>0</v>
      </c>
    </row>
    <row r="31" spans="1:6" ht="12.75" thickBot="1" x14ac:dyDescent="0.25">
      <c r="B31" s="40" t="s">
        <v>372</v>
      </c>
      <c r="C31" s="41" t="s">
        <v>79</v>
      </c>
      <c r="D31" s="66">
        <v>3</v>
      </c>
      <c r="E31" s="42"/>
      <c r="F31" s="35">
        <f t="shared" si="1"/>
        <v>0</v>
      </c>
    </row>
    <row r="32" spans="1:6" ht="12.75" thickBot="1" x14ac:dyDescent="0.25">
      <c r="B32" s="3"/>
      <c r="C32" s="2"/>
      <c r="D32" s="67"/>
      <c r="E32" s="26"/>
      <c r="F32" s="26"/>
    </row>
    <row r="33" spans="1:6" x14ac:dyDescent="0.2">
      <c r="B33" s="18" t="s">
        <v>368</v>
      </c>
      <c r="C33" s="28"/>
      <c r="D33" s="68"/>
      <c r="E33" s="59"/>
      <c r="F33" s="60">
        <f>SUM(F34:F51)</f>
        <v>0</v>
      </c>
    </row>
    <row r="34" spans="1:6" x14ac:dyDescent="0.2">
      <c r="B34" s="30" t="s">
        <v>23</v>
      </c>
      <c r="C34" s="9" t="s">
        <v>24</v>
      </c>
      <c r="D34" s="67">
        <v>18</v>
      </c>
      <c r="E34" s="24"/>
      <c r="F34" s="25">
        <f t="shared" ref="F34:F51" si="2">D34*E34</f>
        <v>0</v>
      </c>
    </row>
    <row r="35" spans="1:6" x14ac:dyDescent="0.2">
      <c r="B35" s="30" t="s">
        <v>183</v>
      </c>
      <c r="C35" s="9" t="s">
        <v>24</v>
      </c>
      <c r="D35" s="67">
        <v>60</v>
      </c>
      <c r="E35" s="24"/>
      <c r="F35" s="25">
        <f t="shared" si="2"/>
        <v>0</v>
      </c>
    </row>
    <row r="36" spans="1:6" x14ac:dyDescent="0.2">
      <c r="B36" s="30" t="s">
        <v>25</v>
      </c>
      <c r="C36" s="9" t="s">
        <v>24</v>
      </c>
      <c r="D36" s="67">
        <v>30</v>
      </c>
      <c r="E36" s="24"/>
      <c r="F36" s="25">
        <f t="shared" si="2"/>
        <v>0</v>
      </c>
    </row>
    <row r="37" spans="1:6" x14ac:dyDescent="0.2">
      <c r="B37" s="30" t="s">
        <v>26</v>
      </c>
      <c r="C37" s="9" t="s">
        <v>24</v>
      </c>
      <c r="D37" s="67">
        <v>3</v>
      </c>
      <c r="E37" s="24"/>
      <c r="F37" s="25">
        <f t="shared" si="2"/>
        <v>0</v>
      </c>
    </row>
    <row r="38" spans="1:6" x14ac:dyDescent="0.2">
      <c r="B38" s="30" t="s">
        <v>27</v>
      </c>
      <c r="C38" s="9" t="s">
        <v>24</v>
      </c>
      <c r="D38" s="67">
        <v>3</v>
      </c>
      <c r="E38" s="24"/>
      <c r="F38" s="25">
        <f t="shared" si="2"/>
        <v>0</v>
      </c>
    </row>
    <row r="39" spans="1:6" x14ac:dyDescent="0.2">
      <c r="B39" s="30" t="s">
        <v>29</v>
      </c>
      <c r="C39" s="9" t="s">
        <v>16</v>
      </c>
      <c r="D39" s="67">
        <v>3</v>
      </c>
      <c r="E39" s="24"/>
      <c r="F39" s="25">
        <f t="shared" si="2"/>
        <v>0</v>
      </c>
    </row>
    <row r="40" spans="1:6" x14ac:dyDescent="0.2">
      <c r="B40" s="19" t="s">
        <v>30</v>
      </c>
      <c r="C40" s="2" t="s">
        <v>16</v>
      </c>
      <c r="D40" s="67">
        <v>3</v>
      </c>
      <c r="E40" s="26"/>
      <c r="F40" s="25">
        <f t="shared" si="2"/>
        <v>0</v>
      </c>
    </row>
    <row r="41" spans="1:6" s="7" customFormat="1" x14ac:dyDescent="0.2">
      <c r="A41" s="13"/>
      <c r="B41" s="19" t="s">
        <v>31</v>
      </c>
      <c r="C41" s="2" t="s">
        <v>16</v>
      </c>
      <c r="D41" s="67">
        <v>3</v>
      </c>
      <c r="E41" s="26"/>
      <c r="F41" s="25">
        <f t="shared" si="2"/>
        <v>0</v>
      </c>
    </row>
    <row r="42" spans="1:6" s="7" customFormat="1" x14ac:dyDescent="0.2">
      <c r="A42" s="10"/>
      <c r="B42" s="36" t="s">
        <v>32</v>
      </c>
      <c r="C42" s="12" t="s">
        <v>16</v>
      </c>
      <c r="D42" s="67">
        <v>3</v>
      </c>
      <c r="E42" s="26"/>
      <c r="F42" s="25">
        <f t="shared" si="2"/>
        <v>0</v>
      </c>
    </row>
    <row r="43" spans="1:6" s="7" customFormat="1" x14ac:dyDescent="0.2">
      <c r="A43" s="10"/>
      <c r="B43" s="30" t="s">
        <v>33</v>
      </c>
      <c r="C43" s="9" t="s">
        <v>16</v>
      </c>
      <c r="D43" s="67">
        <v>3</v>
      </c>
      <c r="E43" s="24"/>
      <c r="F43" s="25">
        <f t="shared" si="2"/>
        <v>0</v>
      </c>
    </row>
    <row r="44" spans="1:6" s="7" customFormat="1" ht="24" x14ac:dyDescent="0.2">
      <c r="A44" s="10"/>
      <c r="B44" s="30" t="s">
        <v>321</v>
      </c>
      <c r="C44" s="9" t="s">
        <v>28</v>
      </c>
      <c r="D44" s="67">
        <v>1200</v>
      </c>
      <c r="E44" s="24"/>
      <c r="F44" s="25">
        <f t="shared" si="2"/>
        <v>0</v>
      </c>
    </row>
    <row r="45" spans="1:6" ht="24" x14ac:dyDescent="0.2">
      <c r="A45" s="10"/>
      <c r="B45" s="30" t="s">
        <v>216</v>
      </c>
      <c r="C45" s="9" t="s">
        <v>28</v>
      </c>
      <c r="D45" s="67">
        <v>120</v>
      </c>
      <c r="E45" s="24"/>
      <c r="F45" s="25">
        <f t="shared" si="2"/>
        <v>0</v>
      </c>
    </row>
    <row r="46" spans="1:6" x14ac:dyDescent="0.2">
      <c r="B46" s="20" t="s">
        <v>150</v>
      </c>
      <c r="C46" s="15" t="s">
        <v>24</v>
      </c>
      <c r="D46" s="67">
        <v>9</v>
      </c>
      <c r="E46" s="24"/>
      <c r="F46" s="25">
        <f t="shared" si="2"/>
        <v>0</v>
      </c>
    </row>
    <row r="47" spans="1:6" x14ac:dyDescent="0.2">
      <c r="B47" s="20" t="s">
        <v>151</v>
      </c>
      <c r="C47" s="15" t="s">
        <v>16</v>
      </c>
      <c r="D47" s="67">
        <v>240</v>
      </c>
      <c r="E47" s="24"/>
      <c r="F47" s="25">
        <f t="shared" si="2"/>
        <v>0</v>
      </c>
    </row>
    <row r="48" spans="1:6" x14ac:dyDescent="0.2">
      <c r="B48" s="20" t="s">
        <v>106</v>
      </c>
      <c r="C48" s="15" t="s">
        <v>24</v>
      </c>
      <c r="D48" s="67">
        <v>6</v>
      </c>
      <c r="E48" s="24"/>
      <c r="F48" s="25">
        <f t="shared" si="2"/>
        <v>0</v>
      </c>
    </row>
    <row r="49" spans="2:6" x14ac:dyDescent="0.2">
      <c r="B49" s="21" t="s">
        <v>107</v>
      </c>
      <c r="C49" s="16" t="s">
        <v>16</v>
      </c>
      <c r="D49" s="67">
        <v>3</v>
      </c>
      <c r="E49" s="24"/>
      <c r="F49" s="25">
        <f t="shared" si="2"/>
        <v>0</v>
      </c>
    </row>
    <row r="50" spans="2:6" x14ac:dyDescent="0.2">
      <c r="B50" s="30" t="s">
        <v>20</v>
      </c>
      <c r="C50" s="9" t="s">
        <v>21</v>
      </c>
      <c r="D50" s="67">
        <v>60</v>
      </c>
      <c r="E50" s="24"/>
      <c r="F50" s="25">
        <f t="shared" si="2"/>
        <v>0</v>
      </c>
    </row>
    <row r="51" spans="2:6" s="13" customFormat="1" ht="12.75" thickBot="1" x14ac:dyDescent="0.25">
      <c r="B51" s="32" t="s">
        <v>22</v>
      </c>
      <c r="C51" s="33" t="s">
        <v>21</v>
      </c>
      <c r="D51" s="66">
        <v>90</v>
      </c>
      <c r="E51" s="34"/>
      <c r="F51" s="35">
        <f t="shared" si="2"/>
        <v>0</v>
      </c>
    </row>
    <row r="52" spans="2:6" ht="12.75" thickBot="1" x14ac:dyDescent="0.25">
      <c r="B52" s="31"/>
      <c r="C52" s="15"/>
      <c r="D52" s="67"/>
      <c r="E52" s="24"/>
      <c r="F52" s="24"/>
    </row>
    <row r="53" spans="2:6" x14ac:dyDescent="0.2">
      <c r="B53" s="18" t="s">
        <v>205</v>
      </c>
      <c r="C53" s="28"/>
      <c r="D53" s="68"/>
      <c r="E53" s="59"/>
      <c r="F53" s="60">
        <f>SUM(F54:F80)</f>
        <v>0</v>
      </c>
    </row>
    <row r="54" spans="2:6" x14ac:dyDescent="0.2">
      <c r="B54" s="19" t="s">
        <v>42</v>
      </c>
      <c r="C54" s="2" t="s">
        <v>16</v>
      </c>
      <c r="D54" s="67">
        <v>60</v>
      </c>
      <c r="E54" s="26"/>
      <c r="F54" s="37">
        <f t="shared" ref="F54:F80" si="3">D54*E54</f>
        <v>0</v>
      </c>
    </row>
    <row r="55" spans="2:6" ht="48" x14ac:dyDescent="0.2">
      <c r="B55" s="19" t="s">
        <v>38</v>
      </c>
      <c r="C55" s="2" t="s">
        <v>16</v>
      </c>
      <c r="D55" s="67">
        <v>18</v>
      </c>
      <c r="E55" s="26"/>
      <c r="F55" s="37">
        <f t="shared" si="3"/>
        <v>0</v>
      </c>
    </row>
    <row r="56" spans="2:6" ht="48" x14ac:dyDescent="0.2">
      <c r="B56" s="19" t="s">
        <v>39</v>
      </c>
      <c r="C56" s="2" t="s">
        <v>16</v>
      </c>
      <c r="D56" s="67">
        <v>9</v>
      </c>
      <c r="E56" s="26"/>
      <c r="F56" s="37">
        <f t="shared" si="3"/>
        <v>0</v>
      </c>
    </row>
    <row r="57" spans="2:6" ht="48" x14ac:dyDescent="0.2">
      <c r="B57" s="19" t="s">
        <v>40</v>
      </c>
      <c r="C57" s="2" t="s">
        <v>16</v>
      </c>
      <c r="D57" s="67">
        <v>3</v>
      </c>
      <c r="E57" s="26"/>
      <c r="F57" s="37">
        <f t="shared" si="3"/>
        <v>0</v>
      </c>
    </row>
    <row r="58" spans="2:6" ht="48" x14ac:dyDescent="0.2">
      <c r="B58" s="19" t="s">
        <v>41</v>
      </c>
      <c r="C58" s="2" t="s">
        <v>16</v>
      </c>
      <c r="D58" s="67">
        <v>3</v>
      </c>
      <c r="E58" s="26"/>
      <c r="F58" s="37">
        <f t="shared" si="3"/>
        <v>0</v>
      </c>
    </row>
    <row r="59" spans="2:6" ht="24" x14ac:dyDescent="0.2">
      <c r="B59" s="20" t="s">
        <v>184</v>
      </c>
      <c r="C59" s="15" t="s">
        <v>16</v>
      </c>
      <c r="D59" s="67">
        <v>135</v>
      </c>
      <c r="E59" s="24"/>
      <c r="F59" s="37">
        <f t="shared" si="3"/>
        <v>0</v>
      </c>
    </row>
    <row r="60" spans="2:6" x14ac:dyDescent="0.2">
      <c r="B60" s="20" t="s">
        <v>204</v>
      </c>
      <c r="C60" s="15" t="s">
        <v>18</v>
      </c>
      <c r="D60" s="67">
        <v>120</v>
      </c>
      <c r="E60" s="24"/>
      <c r="F60" s="37">
        <f t="shared" si="3"/>
        <v>0</v>
      </c>
    </row>
    <row r="61" spans="2:6" x14ac:dyDescent="0.2">
      <c r="B61" s="20" t="s">
        <v>185</v>
      </c>
      <c r="C61" s="15" t="s">
        <v>18</v>
      </c>
      <c r="D61" s="67">
        <v>150</v>
      </c>
      <c r="E61" s="24"/>
      <c r="F61" s="37">
        <f t="shared" si="3"/>
        <v>0</v>
      </c>
    </row>
    <row r="62" spans="2:6" x14ac:dyDescent="0.2">
      <c r="B62" s="20" t="s">
        <v>186</v>
      </c>
      <c r="C62" s="15" t="s">
        <v>18</v>
      </c>
      <c r="D62" s="67">
        <v>750</v>
      </c>
      <c r="E62" s="24"/>
      <c r="F62" s="37">
        <f t="shared" si="3"/>
        <v>0</v>
      </c>
    </row>
    <row r="63" spans="2:6" x14ac:dyDescent="0.2">
      <c r="B63" s="20" t="s">
        <v>187</v>
      </c>
      <c r="C63" s="15" t="s">
        <v>18</v>
      </c>
      <c r="D63" s="67">
        <v>180</v>
      </c>
      <c r="E63" s="24"/>
      <c r="F63" s="37">
        <f t="shared" si="3"/>
        <v>0</v>
      </c>
    </row>
    <row r="64" spans="2:6" x14ac:dyDescent="0.2">
      <c r="B64" s="21" t="s">
        <v>188</v>
      </c>
      <c r="C64" s="16" t="s">
        <v>18</v>
      </c>
      <c r="D64" s="67">
        <v>3</v>
      </c>
      <c r="E64" s="24"/>
      <c r="F64" s="37">
        <f t="shared" si="3"/>
        <v>0</v>
      </c>
    </row>
    <row r="65" spans="2:6" x14ac:dyDescent="0.2">
      <c r="B65" s="21" t="s">
        <v>189</v>
      </c>
      <c r="C65" s="16" t="s">
        <v>18</v>
      </c>
      <c r="D65" s="67">
        <v>3</v>
      </c>
      <c r="E65" s="24"/>
      <c r="F65" s="37">
        <f t="shared" si="3"/>
        <v>0</v>
      </c>
    </row>
    <row r="66" spans="2:6" x14ac:dyDescent="0.2">
      <c r="B66" s="21" t="s">
        <v>190</v>
      </c>
      <c r="C66" s="16" t="s">
        <v>18</v>
      </c>
      <c r="D66" s="67">
        <v>3</v>
      </c>
      <c r="E66" s="24"/>
      <c r="F66" s="37">
        <f t="shared" si="3"/>
        <v>0</v>
      </c>
    </row>
    <row r="67" spans="2:6" ht="24" x14ac:dyDescent="0.2">
      <c r="B67" s="20" t="s">
        <v>191</v>
      </c>
      <c r="C67" s="15" t="s">
        <v>18</v>
      </c>
      <c r="D67" s="67">
        <v>30</v>
      </c>
      <c r="E67" s="24"/>
      <c r="F67" s="37">
        <f t="shared" si="3"/>
        <v>0</v>
      </c>
    </row>
    <row r="68" spans="2:6" ht="24" x14ac:dyDescent="0.2">
      <c r="B68" s="20" t="s">
        <v>380</v>
      </c>
      <c r="C68" s="15" t="s">
        <v>18</v>
      </c>
      <c r="D68" s="67">
        <v>30</v>
      </c>
      <c r="E68" s="24"/>
      <c r="F68" s="37">
        <f t="shared" si="3"/>
        <v>0</v>
      </c>
    </row>
    <row r="69" spans="2:6" ht="24" x14ac:dyDescent="0.2">
      <c r="B69" s="21" t="s">
        <v>192</v>
      </c>
      <c r="C69" s="16" t="s">
        <v>18</v>
      </c>
      <c r="D69" s="67">
        <v>150</v>
      </c>
      <c r="E69" s="24"/>
      <c r="F69" s="37">
        <f t="shared" si="3"/>
        <v>0</v>
      </c>
    </row>
    <row r="70" spans="2:6" ht="24" x14ac:dyDescent="0.2">
      <c r="B70" s="20" t="s">
        <v>193</v>
      </c>
      <c r="C70" s="15" t="s">
        <v>18</v>
      </c>
      <c r="D70" s="67">
        <v>45</v>
      </c>
      <c r="E70" s="24"/>
      <c r="F70" s="37">
        <f t="shared" si="3"/>
        <v>0</v>
      </c>
    </row>
    <row r="71" spans="2:6" ht="24" x14ac:dyDescent="0.2">
      <c r="B71" s="20" t="s">
        <v>194</v>
      </c>
      <c r="C71" s="15" t="s">
        <v>18</v>
      </c>
      <c r="D71" s="67">
        <v>3</v>
      </c>
      <c r="E71" s="24"/>
      <c r="F71" s="37">
        <f t="shared" si="3"/>
        <v>0</v>
      </c>
    </row>
    <row r="72" spans="2:6" ht="24" x14ac:dyDescent="0.2">
      <c r="B72" s="21" t="s">
        <v>195</v>
      </c>
      <c r="C72" s="16" t="s">
        <v>18</v>
      </c>
      <c r="D72" s="67">
        <v>3</v>
      </c>
      <c r="E72" s="24"/>
      <c r="F72" s="37">
        <f t="shared" si="3"/>
        <v>0</v>
      </c>
    </row>
    <row r="73" spans="2:6" ht="24" x14ac:dyDescent="0.2">
      <c r="B73" s="21" t="s">
        <v>196</v>
      </c>
      <c r="C73" s="16" t="s">
        <v>18</v>
      </c>
      <c r="D73" s="67">
        <v>3</v>
      </c>
      <c r="E73" s="24"/>
      <c r="F73" s="37">
        <f t="shared" si="3"/>
        <v>0</v>
      </c>
    </row>
    <row r="74" spans="2:6" x14ac:dyDescent="0.2">
      <c r="B74" s="20" t="s">
        <v>197</v>
      </c>
      <c r="C74" s="15" t="s">
        <v>18</v>
      </c>
      <c r="D74" s="67">
        <v>3</v>
      </c>
      <c r="E74" s="24"/>
      <c r="F74" s="37">
        <f t="shared" si="3"/>
        <v>0</v>
      </c>
    </row>
    <row r="75" spans="2:6" x14ac:dyDescent="0.2">
      <c r="B75" s="20" t="s">
        <v>198</v>
      </c>
      <c r="C75" s="15" t="s">
        <v>18</v>
      </c>
      <c r="D75" s="67">
        <v>3</v>
      </c>
      <c r="E75" s="24"/>
      <c r="F75" s="37">
        <f t="shared" si="3"/>
        <v>0</v>
      </c>
    </row>
    <row r="76" spans="2:6" x14ac:dyDescent="0.2">
      <c r="B76" s="21" t="s">
        <v>199</v>
      </c>
      <c r="C76" s="16" t="s">
        <v>18</v>
      </c>
      <c r="D76" s="67">
        <v>3</v>
      </c>
      <c r="E76" s="24"/>
      <c r="F76" s="37">
        <f t="shared" si="3"/>
        <v>0</v>
      </c>
    </row>
    <row r="77" spans="2:6" x14ac:dyDescent="0.2">
      <c r="B77" s="21" t="s">
        <v>200</v>
      </c>
      <c r="C77" s="16" t="s">
        <v>18</v>
      </c>
      <c r="D77" s="67">
        <v>3</v>
      </c>
      <c r="E77" s="24"/>
      <c r="F77" s="37">
        <f t="shared" si="3"/>
        <v>0</v>
      </c>
    </row>
    <row r="78" spans="2:6" x14ac:dyDescent="0.2">
      <c r="B78" s="20" t="s">
        <v>201</v>
      </c>
      <c r="C78" s="15" t="s">
        <v>18</v>
      </c>
      <c r="D78" s="67">
        <v>3</v>
      </c>
      <c r="E78" s="24"/>
      <c r="F78" s="37">
        <f t="shared" si="3"/>
        <v>0</v>
      </c>
    </row>
    <row r="79" spans="2:6" x14ac:dyDescent="0.2">
      <c r="B79" s="19" t="s">
        <v>202</v>
      </c>
      <c r="C79" s="2" t="s">
        <v>18</v>
      </c>
      <c r="D79" s="67">
        <v>3</v>
      </c>
      <c r="E79" s="26"/>
      <c r="F79" s="37">
        <f t="shared" si="3"/>
        <v>0</v>
      </c>
    </row>
    <row r="80" spans="2:6" ht="12.75" thickBot="1" x14ac:dyDescent="0.25">
      <c r="B80" s="22" t="s">
        <v>203</v>
      </c>
      <c r="C80" s="6" t="s">
        <v>18</v>
      </c>
      <c r="D80" s="66">
        <v>3</v>
      </c>
      <c r="E80" s="57"/>
      <c r="F80" s="58">
        <f t="shared" si="3"/>
        <v>0</v>
      </c>
    </row>
    <row r="81" spans="1:6" ht="12.75" thickBot="1" x14ac:dyDescent="0.25">
      <c r="B81" s="3"/>
      <c r="C81" s="2"/>
      <c r="D81" s="67"/>
      <c r="E81" s="26"/>
      <c r="F81" s="26"/>
    </row>
    <row r="82" spans="1:6" x14ac:dyDescent="0.2">
      <c r="B82" s="18" t="s">
        <v>369</v>
      </c>
      <c r="C82" s="28"/>
      <c r="D82" s="68"/>
      <c r="E82" s="59"/>
      <c r="F82" s="60">
        <f>SUM(F83:F171)</f>
        <v>0</v>
      </c>
    </row>
    <row r="83" spans="1:6" ht="24" x14ac:dyDescent="0.2">
      <c r="B83" s="19" t="s">
        <v>269</v>
      </c>
      <c r="C83" s="2" t="s">
        <v>18</v>
      </c>
      <c r="D83" s="67">
        <v>3</v>
      </c>
      <c r="E83" s="26"/>
      <c r="F83" s="37">
        <f t="shared" ref="F83:F146" si="4">D83*E83</f>
        <v>0</v>
      </c>
    </row>
    <row r="84" spans="1:6" s="10" customFormat="1" ht="24" x14ac:dyDescent="0.2">
      <c r="A84" s="13"/>
      <c r="B84" s="19" t="s">
        <v>270</v>
      </c>
      <c r="C84" s="2" t="s">
        <v>18</v>
      </c>
      <c r="D84" s="67">
        <v>3</v>
      </c>
      <c r="E84" s="26"/>
      <c r="F84" s="37">
        <f t="shared" si="4"/>
        <v>0</v>
      </c>
    </row>
    <row r="85" spans="1:6" s="10" customFormat="1" ht="24" x14ac:dyDescent="0.2">
      <c r="B85" s="30" t="s">
        <v>271</v>
      </c>
      <c r="C85" s="9" t="s">
        <v>18</v>
      </c>
      <c r="D85" s="67">
        <v>3</v>
      </c>
      <c r="E85" s="24"/>
      <c r="F85" s="37">
        <f t="shared" si="4"/>
        <v>0</v>
      </c>
    </row>
    <row r="86" spans="1:6" s="10" customFormat="1" ht="24" x14ac:dyDescent="0.2">
      <c r="B86" s="30" t="s">
        <v>272</v>
      </c>
      <c r="C86" s="9" t="s">
        <v>18</v>
      </c>
      <c r="D86" s="67">
        <v>3</v>
      </c>
      <c r="E86" s="24"/>
      <c r="F86" s="37">
        <f t="shared" si="4"/>
        <v>0</v>
      </c>
    </row>
    <row r="87" spans="1:6" s="10" customFormat="1" ht="24" x14ac:dyDescent="0.2">
      <c r="B87" s="30" t="s">
        <v>273</v>
      </c>
      <c r="C87" s="9" t="s">
        <v>18</v>
      </c>
      <c r="D87" s="67">
        <v>3</v>
      </c>
      <c r="E87" s="24"/>
      <c r="F87" s="37">
        <f t="shared" si="4"/>
        <v>0</v>
      </c>
    </row>
    <row r="88" spans="1:6" s="10" customFormat="1" ht="24" x14ac:dyDescent="0.2">
      <c r="B88" s="30" t="s">
        <v>274</v>
      </c>
      <c r="C88" s="9" t="s">
        <v>18</v>
      </c>
      <c r="D88" s="67">
        <v>3</v>
      </c>
      <c r="E88" s="24"/>
      <c r="F88" s="37">
        <f t="shared" si="4"/>
        <v>0</v>
      </c>
    </row>
    <row r="89" spans="1:6" s="10" customFormat="1" ht="24" x14ac:dyDescent="0.2">
      <c r="B89" s="30" t="s">
        <v>275</v>
      </c>
      <c r="C89" s="9" t="s">
        <v>18</v>
      </c>
      <c r="D89" s="67">
        <v>3</v>
      </c>
      <c r="E89" s="24"/>
      <c r="F89" s="37">
        <f t="shared" si="4"/>
        <v>0</v>
      </c>
    </row>
    <row r="90" spans="1:6" s="10" customFormat="1" ht="24" x14ac:dyDescent="0.2">
      <c r="B90" s="30" t="s">
        <v>276</v>
      </c>
      <c r="C90" s="9" t="s">
        <v>18</v>
      </c>
      <c r="D90" s="67">
        <v>3</v>
      </c>
      <c r="E90" s="24"/>
      <c r="F90" s="37">
        <f t="shared" si="4"/>
        <v>0</v>
      </c>
    </row>
    <row r="91" spans="1:6" s="10" customFormat="1" ht="24" x14ac:dyDescent="0.2">
      <c r="B91" s="30" t="s">
        <v>277</v>
      </c>
      <c r="C91" s="9" t="s">
        <v>18</v>
      </c>
      <c r="D91" s="67">
        <v>3</v>
      </c>
      <c r="E91" s="24"/>
      <c r="F91" s="37">
        <f t="shared" si="4"/>
        <v>0</v>
      </c>
    </row>
    <row r="92" spans="1:6" s="10" customFormat="1" ht="24" x14ac:dyDescent="0.2">
      <c r="B92" s="30" t="s">
        <v>278</v>
      </c>
      <c r="C92" s="9" t="s">
        <v>18</v>
      </c>
      <c r="D92" s="67">
        <v>3</v>
      </c>
      <c r="E92" s="24"/>
      <c r="F92" s="37">
        <f t="shared" si="4"/>
        <v>0</v>
      </c>
    </row>
    <row r="93" spans="1:6" s="10" customFormat="1" ht="24" x14ac:dyDescent="0.2">
      <c r="B93" s="30" t="s">
        <v>279</v>
      </c>
      <c r="C93" s="9" t="s">
        <v>18</v>
      </c>
      <c r="D93" s="67">
        <v>3</v>
      </c>
      <c r="E93" s="24"/>
      <c r="F93" s="37">
        <f t="shared" si="4"/>
        <v>0</v>
      </c>
    </row>
    <row r="94" spans="1:6" s="10" customFormat="1" ht="24" x14ac:dyDescent="0.2">
      <c r="B94" s="30" t="s">
        <v>280</v>
      </c>
      <c r="C94" s="9" t="s">
        <v>18</v>
      </c>
      <c r="D94" s="67">
        <v>3</v>
      </c>
      <c r="E94" s="24"/>
      <c r="F94" s="37">
        <f t="shared" si="4"/>
        <v>0</v>
      </c>
    </row>
    <row r="95" spans="1:6" s="10" customFormat="1" ht="24" x14ac:dyDescent="0.2">
      <c r="B95" s="30" t="s">
        <v>303</v>
      </c>
      <c r="C95" s="9" t="s">
        <v>18</v>
      </c>
      <c r="D95" s="67">
        <v>3</v>
      </c>
      <c r="E95" s="24"/>
      <c r="F95" s="37">
        <f t="shared" si="4"/>
        <v>0</v>
      </c>
    </row>
    <row r="96" spans="1:6" s="10" customFormat="1" ht="24" x14ac:dyDescent="0.2">
      <c r="B96" s="30" t="s">
        <v>304</v>
      </c>
      <c r="C96" s="9" t="s">
        <v>18</v>
      </c>
      <c r="D96" s="67">
        <v>180</v>
      </c>
      <c r="E96" s="24"/>
      <c r="F96" s="37">
        <f t="shared" si="4"/>
        <v>0</v>
      </c>
    </row>
    <row r="97" spans="2:6" s="10" customFormat="1" ht="24" x14ac:dyDescent="0.2">
      <c r="B97" s="30" t="s">
        <v>305</v>
      </c>
      <c r="C97" s="9" t="s">
        <v>18</v>
      </c>
      <c r="D97" s="67">
        <v>300</v>
      </c>
      <c r="E97" s="24"/>
      <c r="F97" s="37">
        <f t="shared" si="4"/>
        <v>0</v>
      </c>
    </row>
    <row r="98" spans="2:6" s="10" customFormat="1" ht="24" x14ac:dyDescent="0.2">
      <c r="B98" s="30" t="s">
        <v>306</v>
      </c>
      <c r="C98" s="9" t="s">
        <v>18</v>
      </c>
      <c r="D98" s="67">
        <v>240</v>
      </c>
      <c r="E98" s="24"/>
      <c r="F98" s="37">
        <f t="shared" si="4"/>
        <v>0</v>
      </c>
    </row>
    <row r="99" spans="2:6" s="10" customFormat="1" ht="24" x14ac:dyDescent="0.2">
      <c r="B99" s="30" t="s">
        <v>307</v>
      </c>
      <c r="C99" s="9" t="s">
        <v>18</v>
      </c>
      <c r="D99" s="67">
        <v>180</v>
      </c>
      <c r="E99" s="24"/>
      <c r="F99" s="37">
        <f t="shared" si="4"/>
        <v>0</v>
      </c>
    </row>
    <row r="100" spans="2:6" s="10" customFormat="1" ht="24" x14ac:dyDescent="0.2">
      <c r="B100" s="30" t="s">
        <v>308</v>
      </c>
      <c r="C100" s="9" t="s">
        <v>18</v>
      </c>
      <c r="D100" s="67">
        <v>90</v>
      </c>
      <c r="E100" s="24"/>
      <c r="F100" s="37">
        <f t="shared" si="4"/>
        <v>0</v>
      </c>
    </row>
    <row r="101" spans="2:6" s="10" customFormat="1" ht="24" x14ac:dyDescent="0.2">
      <c r="B101" s="30" t="s">
        <v>309</v>
      </c>
      <c r="C101" s="9" t="s">
        <v>18</v>
      </c>
      <c r="D101" s="67">
        <v>18</v>
      </c>
      <c r="E101" s="24"/>
      <c r="F101" s="37">
        <f t="shared" si="4"/>
        <v>0</v>
      </c>
    </row>
    <row r="102" spans="2:6" s="10" customFormat="1" ht="24" x14ac:dyDescent="0.2">
      <c r="B102" s="30" t="s">
        <v>310</v>
      </c>
      <c r="C102" s="9" t="s">
        <v>18</v>
      </c>
      <c r="D102" s="67">
        <v>9</v>
      </c>
      <c r="E102" s="24"/>
      <c r="F102" s="37">
        <f t="shared" si="4"/>
        <v>0</v>
      </c>
    </row>
    <row r="103" spans="2:6" s="10" customFormat="1" ht="24" x14ac:dyDescent="0.2">
      <c r="B103" s="30" t="s">
        <v>281</v>
      </c>
      <c r="C103" s="9" t="s">
        <v>16</v>
      </c>
      <c r="D103" s="67">
        <v>3</v>
      </c>
      <c r="E103" s="24"/>
      <c r="F103" s="37">
        <f t="shared" si="4"/>
        <v>0</v>
      </c>
    </row>
    <row r="104" spans="2:6" s="10" customFormat="1" ht="24" x14ac:dyDescent="0.2">
      <c r="B104" s="30" t="s">
        <v>282</v>
      </c>
      <c r="C104" s="9" t="s">
        <v>16</v>
      </c>
      <c r="D104" s="67">
        <v>3</v>
      </c>
      <c r="E104" s="24"/>
      <c r="F104" s="37">
        <f t="shared" si="4"/>
        <v>0</v>
      </c>
    </row>
    <row r="105" spans="2:6" s="10" customFormat="1" ht="24" x14ac:dyDescent="0.2">
      <c r="B105" s="30" t="s">
        <v>283</v>
      </c>
      <c r="C105" s="9" t="s">
        <v>16</v>
      </c>
      <c r="D105" s="67">
        <v>3</v>
      </c>
      <c r="E105" s="24"/>
      <c r="F105" s="37">
        <f t="shared" si="4"/>
        <v>0</v>
      </c>
    </row>
    <row r="106" spans="2:6" s="10" customFormat="1" ht="24" x14ac:dyDescent="0.2">
      <c r="B106" s="30" t="s">
        <v>284</v>
      </c>
      <c r="C106" s="9" t="s">
        <v>16</v>
      </c>
      <c r="D106" s="67">
        <v>3</v>
      </c>
      <c r="E106" s="24"/>
      <c r="F106" s="37">
        <f t="shared" si="4"/>
        <v>0</v>
      </c>
    </row>
    <row r="107" spans="2:6" s="10" customFormat="1" ht="24" x14ac:dyDescent="0.2">
      <c r="B107" s="30" t="s">
        <v>328</v>
      </c>
      <c r="C107" s="9" t="s">
        <v>16</v>
      </c>
      <c r="D107" s="67">
        <v>3</v>
      </c>
      <c r="E107" s="24"/>
      <c r="F107" s="37">
        <f t="shared" si="4"/>
        <v>0</v>
      </c>
    </row>
    <row r="108" spans="2:6" s="10" customFormat="1" ht="24" x14ac:dyDescent="0.2">
      <c r="B108" s="30" t="s">
        <v>285</v>
      </c>
      <c r="C108" s="9" t="s">
        <v>16</v>
      </c>
      <c r="D108" s="67">
        <v>3</v>
      </c>
      <c r="E108" s="24"/>
      <c r="F108" s="37">
        <f t="shared" si="4"/>
        <v>0</v>
      </c>
    </row>
    <row r="109" spans="2:6" s="10" customFormat="1" ht="24" x14ac:dyDescent="0.2">
      <c r="B109" s="30" t="s">
        <v>286</v>
      </c>
      <c r="C109" s="9" t="s">
        <v>16</v>
      </c>
      <c r="D109" s="67">
        <v>3</v>
      </c>
      <c r="E109" s="24"/>
      <c r="F109" s="37">
        <f t="shared" si="4"/>
        <v>0</v>
      </c>
    </row>
    <row r="110" spans="2:6" s="10" customFormat="1" ht="24" x14ac:dyDescent="0.2">
      <c r="B110" s="30" t="s">
        <v>287</v>
      </c>
      <c r="C110" s="9" t="s">
        <v>16</v>
      </c>
      <c r="D110" s="67">
        <v>3</v>
      </c>
      <c r="E110" s="24"/>
      <c r="F110" s="37">
        <f t="shared" si="4"/>
        <v>0</v>
      </c>
    </row>
    <row r="111" spans="2:6" s="10" customFormat="1" ht="24" x14ac:dyDescent="0.2">
      <c r="B111" s="30" t="s">
        <v>288</v>
      </c>
      <c r="C111" s="9" t="s">
        <v>16</v>
      </c>
      <c r="D111" s="67">
        <v>3</v>
      </c>
      <c r="E111" s="24"/>
      <c r="F111" s="37">
        <f t="shared" si="4"/>
        <v>0</v>
      </c>
    </row>
    <row r="112" spans="2:6" s="10" customFormat="1" ht="24" x14ac:dyDescent="0.2">
      <c r="B112" s="30" t="s">
        <v>289</v>
      </c>
      <c r="C112" s="9" t="s">
        <v>16</v>
      </c>
      <c r="D112" s="67">
        <v>3</v>
      </c>
      <c r="E112" s="24"/>
      <c r="F112" s="37">
        <f t="shared" si="4"/>
        <v>0</v>
      </c>
    </row>
    <row r="113" spans="2:6" s="10" customFormat="1" ht="24" x14ac:dyDescent="0.2">
      <c r="B113" s="30" t="s">
        <v>290</v>
      </c>
      <c r="C113" s="9" t="s">
        <v>16</v>
      </c>
      <c r="D113" s="67">
        <v>3</v>
      </c>
      <c r="E113" s="24"/>
      <c r="F113" s="37">
        <f t="shared" si="4"/>
        <v>0</v>
      </c>
    </row>
    <row r="114" spans="2:6" s="10" customFormat="1" ht="24" x14ac:dyDescent="0.2">
      <c r="B114" s="30" t="s">
        <v>291</v>
      </c>
      <c r="C114" s="9" t="s">
        <v>16</v>
      </c>
      <c r="D114" s="67">
        <v>3</v>
      </c>
      <c r="E114" s="24"/>
      <c r="F114" s="37">
        <f t="shared" si="4"/>
        <v>0</v>
      </c>
    </row>
    <row r="115" spans="2:6" s="10" customFormat="1" ht="24" x14ac:dyDescent="0.2">
      <c r="B115" s="30" t="s">
        <v>292</v>
      </c>
      <c r="C115" s="9" t="s">
        <v>16</v>
      </c>
      <c r="D115" s="67">
        <v>3</v>
      </c>
      <c r="E115" s="24"/>
      <c r="F115" s="37">
        <f t="shared" si="4"/>
        <v>0</v>
      </c>
    </row>
    <row r="116" spans="2:6" s="10" customFormat="1" ht="24" x14ac:dyDescent="0.2">
      <c r="B116" s="30" t="s">
        <v>228</v>
      </c>
      <c r="C116" s="9" t="s">
        <v>16</v>
      </c>
      <c r="D116" s="67">
        <v>3</v>
      </c>
      <c r="E116" s="24"/>
      <c r="F116" s="37">
        <f t="shared" si="4"/>
        <v>0</v>
      </c>
    </row>
    <row r="117" spans="2:6" s="10" customFormat="1" ht="24" x14ac:dyDescent="0.2">
      <c r="B117" s="30" t="s">
        <v>229</v>
      </c>
      <c r="C117" s="9" t="s">
        <v>16</v>
      </c>
      <c r="D117" s="67">
        <v>3</v>
      </c>
      <c r="E117" s="24"/>
      <c r="F117" s="37">
        <f t="shared" si="4"/>
        <v>0</v>
      </c>
    </row>
    <row r="118" spans="2:6" s="10" customFormat="1" x14ac:dyDescent="0.2">
      <c r="B118" s="30" t="s">
        <v>293</v>
      </c>
      <c r="C118" s="9" t="s">
        <v>16</v>
      </c>
      <c r="D118" s="67">
        <v>3</v>
      </c>
      <c r="E118" s="24"/>
      <c r="F118" s="37">
        <f t="shared" si="4"/>
        <v>0</v>
      </c>
    </row>
    <row r="119" spans="2:6" s="10" customFormat="1" x14ac:dyDescent="0.2">
      <c r="B119" s="30" t="s">
        <v>294</v>
      </c>
      <c r="C119" s="9" t="s">
        <v>16</v>
      </c>
      <c r="D119" s="67">
        <v>3</v>
      </c>
      <c r="E119" s="24"/>
      <c r="F119" s="37">
        <f t="shared" si="4"/>
        <v>0</v>
      </c>
    </row>
    <row r="120" spans="2:6" s="10" customFormat="1" x14ac:dyDescent="0.2">
      <c r="B120" s="30" t="s">
        <v>295</v>
      </c>
      <c r="C120" s="9" t="s">
        <v>16</v>
      </c>
      <c r="D120" s="67">
        <v>3</v>
      </c>
      <c r="E120" s="24"/>
      <c r="F120" s="37">
        <f t="shared" si="4"/>
        <v>0</v>
      </c>
    </row>
    <row r="121" spans="2:6" s="10" customFormat="1" x14ac:dyDescent="0.2">
      <c r="B121" s="30" t="s">
        <v>48</v>
      </c>
      <c r="C121" s="9" t="s">
        <v>16</v>
      </c>
      <c r="D121" s="67">
        <v>3</v>
      </c>
      <c r="E121" s="24"/>
      <c r="F121" s="37">
        <f t="shared" si="4"/>
        <v>0</v>
      </c>
    </row>
    <row r="122" spans="2:6" s="10" customFormat="1" x14ac:dyDescent="0.2">
      <c r="B122" s="30" t="s">
        <v>49</v>
      </c>
      <c r="C122" s="9" t="s">
        <v>16</v>
      </c>
      <c r="D122" s="67">
        <v>3</v>
      </c>
      <c r="E122" s="24"/>
      <c r="F122" s="37">
        <f t="shared" si="4"/>
        <v>0</v>
      </c>
    </row>
    <row r="123" spans="2:6" s="10" customFormat="1" x14ac:dyDescent="0.2">
      <c r="B123" s="30" t="s">
        <v>43</v>
      </c>
      <c r="C123" s="9" t="s">
        <v>16</v>
      </c>
      <c r="D123" s="67">
        <v>3</v>
      </c>
      <c r="E123" s="24"/>
      <c r="F123" s="37">
        <f t="shared" si="4"/>
        <v>0</v>
      </c>
    </row>
    <row r="124" spans="2:6" s="10" customFormat="1" x14ac:dyDescent="0.2">
      <c r="B124" s="30" t="s">
        <v>44</v>
      </c>
      <c r="C124" s="9" t="s">
        <v>16</v>
      </c>
      <c r="D124" s="67">
        <v>3</v>
      </c>
      <c r="E124" s="24"/>
      <c r="F124" s="37">
        <f t="shared" si="4"/>
        <v>0</v>
      </c>
    </row>
    <row r="125" spans="2:6" s="10" customFormat="1" x14ac:dyDescent="0.2">
      <c r="B125" s="30" t="s">
        <v>45</v>
      </c>
      <c r="C125" s="9" t="s">
        <v>16</v>
      </c>
      <c r="D125" s="67">
        <v>3</v>
      </c>
      <c r="E125" s="24"/>
      <c r="F125" s="37">
        <f t="shared" si="4"/>
        <v>0</v>
      </c>
    </row>
    <row r="126" spans="2:6" s="10" customFormat="1" x14ac:dyDescent="0.2">
      <c r="B126" s="30" t="s">
        <v>46</v>
      </c>
      <c r="C126" s="9" t="s">
        <v>16</v>
      </c>
      <c r="D126" s="67">
        <v>3</v>
      </c>
      <c r="E126" s="24"/>
      <c r="F126" s="37">
        <f t="shared" si="4"/>
        <v>0</v>
      </c>
    </row>
    <row r="127" spans="2:6" s="10" customFormat="1" x14ac:dyDescent="0.2">
      <c r="B127" s="30" t="s">
        <v>47</v>
      </c>
      <c r="C127" s="9" t="s">
        <v>16</v>
      </c>
      <c r="D127" s="67">
        <v>3</v>
      </c>
      <c r="E127" s="24"/>
      <c r="F127" s="37">
        <f t="shared" si="4"/>
        <v>0</v>
      </c>
    </row>
    <row r="128" spans="2:6" s="10" customFormat="1" ht="24" x14ac:dyDescent="0.2">
      <c r="B128" s="30" t="s">
        <v>296</v>
      </c>
      <c r="C128" s="9" t="s">
        <v>16</v>
      </c>
      <c r="D128" s="67">
        <v>3</v>
      </c>
      <c r="E128" s="24"/>
      <c r="F128" s="37">
        <f t="shared" si="4"/>
        <v>0</v>
      </c>
    </row>
    <row r="129" spans="1:6" s="10" customFormat="1" ht="24" x14ac:dyDescent="0.2">
      <c r="B129" s="30" t="s">
        <v>297</v>
      </c>
      <c r="C129" s="9" t="s">
        <v>16</v>
      </c>
      <c r="D129" s="67">
        <v>3</v>
      </c>
      <c r="E129" s="24"/>
      <c r="F129" s="37">
        <f t="shared" si="4"/>
        <v>0</v>
      </c>
    </row>
    <row r="130" spans="1:6" s="10" customFormat="1" ht="24" x14ac:dyDescent="0.2">
      <c r="B130" s="30" t="s">
        <v>298</v>
      </c>
      <c r="C130" s="9" t="s">
        <v>16</v>
      </c>
      <c r="D130" s="67">
        <v>3</v>
      </c>
      <c r="E130" s="24"/>
      <c r="F130" s="37">
        <f t="shared" si="4"/>
        <v>0</v>
      </c>
    </row>
    <row r="131" spans="1:6" s="10" customFormat="1" ht="24" x14ac:dyDescent="0.2">
      <c r="B131" s="30" t="s">
        <v>299</v>
      </c>
      <c r="C131" s="9" t="s">
        <v>16</v>
      </c>
      <c r="D131" s="67">
        <v>3</v>
      </c>
      <c r="E131" s="24"/>
      <c r="F131" s="37">
        <f t="shared" si="4"/>
        <v>0</v>
      </c>
    </row>
    <row r="132" spans="1:6" s="10" customFormat="1" ht="24" x14ac:dyDescent="0.2">
      <c r="B132" s="30" t="s">
        <v>300</v>
      </c>
      <c r="C132" s="9" t="s">
        <v>16</v>
      </c>
      <c r="D132" s="67">
        <v>3</v>
      </c>
      <c r="E132" s="24"/>
      <c r="F132" s="37">
        <f t="shared" si="4"/>
        <v>0</v>
      </c>
    </row>
    <row r="133" spans="1:6" ht="24" x14ac:dyDescent="0.2">
      <c r="A133" s="10"/>
      <c r="B133" s="30" t="s">
        <v>301</v>
      </c>
      <c r="C133" s="9" t="s">
        <v>16</v>
      </c>
      <c r="D133" s="67">
        <v>3</v>
      </c>
      <c r="E133" s="24"/>
      <c r="F133" s="37">
        <f t="shared" si="4"/>
        <v>0</v>
      </c>
    </row>
    <row r="134" spans="1:6" ht="24" x14ac:dyDescent="0.2">
      <c r="B134" s="19" t="s">
        <v>302</v>
      </c>
      <c r="C134" s="2" t="s">
        <v>16</v>
      </c>
      <c r="D134" s="67">
        <v>3</v>
      </c>
      <c r="E134" s="26"/>
      <c r="F134" s="37">
        <f t="shared" si="4"/>
        <v>0</v>
      </c>
    </row>
    <row r="135" spans="1:6" x14ac:dyDescent="0.2">
      <c r="B135" s="19" t="s">
        <v>311</v>
      </c>
      <c r="C135" s="2" t="s">
        <v>16</v>
      </c>
      <c r="D135" s="67">
        <v>3</v>
      </c>
      <c r="E135" s="26"/>
      <c r="F135" s="37">
        <f t="shared" si="4"/>
        <v>0</v>
      </c>
    </row>
    <row r="136" spans="1:6" x14ac:dyDescent="0.2">
      <c r="B136" s="19" t="s">
        <v>312</v>
      </c>
      <c r="C136" s="2" t="s">
        <v>16</v>
      </c>
      <c r="D136" s="67">
        <v>3</v>
      </c>
      <c r="E136" s="26"/>
      <c r="F136" s="37">
        <f t="shared" si="4"/>
        <v>0</v>
      </c>
    </row>
    <row r="137" spans="1:6" x14ac:dyDescent="0.2">
      <c r="B137" s="19" t="s">
        <v>313</v>
      </c>
      <c r="C137" s="2" t="s">
        <v>16</v>
      </c>
      <c r="D137" s="67">
        <v>3</v>
      </c>
      <c r="E137" s="26"/>
      <c r="F137" s="37">
        <f t="shared" si="4"/>
        <v>0</v>
      </c>
    </row>
    <row r="138" spans="1:6" x14ac:dyDescent="0.2">
      <c r="B138" s="19" t="s">
        <v>314</v>
      </c>
      <c r="C138" s="2" t="s">
        <v>16</v>
      </c>
      <c r="D138" s="67">
        <v>3</v>
      </c>
      <c r="E138" s="26"/>
      <c r="F138" s="37">
        <f t="shared" si="4"/>
        <v>0</v>
      </c>
    </row>
    <row r="139" spans="1:6" x14ac:dyDescent="0.2">
      <c r="B139" s="19" t="s">
        <v>315</v>
      </c>
      <c r="C139" s="2" t="s">
        <v>16</v>
      </c>
      <c r="D139" s="67">
        <v>3</v>
      </c>
      <c r="E139" s="26"/>
      <c r="F139" s="37">
        <f t="shared" si="4"/>
        <v>0</v>
      </c>
    </row>
    <row r="140" spans="1:6" x14ac:dyDescent="0.2">
      <c r="B140" s="19" t="s">
        <v>316</v>
      </c>
      <c r="C140" s="2" t="s">
        <v>16</v>
      </c>
      <c r="D140" s="67">
        <v>3</v>
      </c>
      <c r="E140" s="26"/>
      <c r="F140" s="37">
        <f t="shared" si="4"/>
        <v>0</v>
      </c>
    </row>
    <row r="141" spans="1:6" s="7" customFormat="1" x14ac:dyDescent="0.2">
      <c r="A141" s="13"/>
      <c r="B141" s="19" t="s">
        <v>317</v>
      </c>
      <c r="C141" s="2" t="s">
        <v>16</v>
      </c>
      <c r="D141" s="67">
        <v>3</v>
      </c>
      <c r="E141" s="26"/>
      <c r="F141" s="37">
        <f t="shared" si="4"/>
        <v>0</v>
      </c>
    </row>
    <row r="142" spans="1:6" s="7" customFormat="1" x14ac:dyDescent="0.2">
      <c r="A142" s="10"/>
      <c r="B142" s="30" t="s">
        <v>34</v>
      </c>
      <c r="C142" s="9" t="s">
        <v>15</v>
      </c>
      <c r="D142" s="67">
        <v>15</v>
      </c>
      <c r="E142" s="24"/>
      <c r="F142" s="37">
        <f t="shared" si="4"/>
        <v>0</v>
      </c>
    </row>
    <row r="143" spans="1:6" s="7" customFormat="1" x14ac:dyDescent="0.2">
      <c r="A143" s="10"/>
      <c r="B143" s="30" t="s">
        <v>35</v>
      </c>
      <c r="C143" s="9" t="s">
        <v>15</v>
      </c>
      <c r="D143" s="67">
        <v>60</v>
      </c>
      <c r="E143" s="24"/>
      <c r="F143" s="37">
        <f t="shared" si="4"/>
        <v>0</v>
      </c>
    </row>
    <row r="144" spans="1:6" s="7" customFormat="1" x14ac:dyDescent="0.2">
      <c r="A144" s="10"/>
      <c r="B144" s="30" t="s">
        <v>36</v>
      </c>
      <c r="C144" s="9" t="s">
        <v>15</v>
      </c>
      <c r="D144" s="67">
        <v>30</v>
      </c>
      <c r="E144" s="24"/>
      <c r="F144" s="37">
        <f t="shared" si="4"/>
        <v>0</v>
      </c>
    </row>
    <row r="145" spans="1:6" s="7" customFormat="1" x14ac:dyDescent="0.2">
      <c r="A145" s="10"/>
      <c r="B145" s="30" t="s">
        <v>37</v>
      </c>
      <c r="C145" s="9" t="s">
        <v>15</v>
      </c>
      <c r="D145" s="67">
        <v>3</v>
      </c>
      <c r="E145" s="24"/>
      <c r="F145" s="37">
        <f t="shared" si="4"/>
        <v>0</v>
      </c>
    </row>
    <row r="146" spans="1:6" s="7" customFormat="1" ht="24" x14ac:dyDescent="0.2">
      <c r="A146" s="10"/>
      <c r="B146" s="30" t="s">
        <v>213</v>
      </c>
      <c r="C146" s="9" t="s">
        <v>15</v>
      </c>
      <c r="D146" s="67">
        <v>9</v>
      </c>
      <c r="E146" s="24"/>
      <c r="F146" s="37">
        <f t="shared" si="4"/>
        <v>0</v>
      </c>
    </row>
    <row r="147" spans="1:6" s="7" customFormat="1" ht="24" x14ac:dyDescent="0.2">
      <c r="A147" s="10"/>
      <c r="B147" s="30" t="s">
        <v>214</v>
      </c>
      <c r="C147" s="9" t="s">
        <v>15</v>
      </c>
      <c r="D147" s="67">
        <v>3</v>
      </c>
      <c r="E147" s="24"/>
      <c r="F147" s="37">
        <f t="shared" ref="F147:F171" si="5">D147*E147</f>
        <v>0</v>
      </c>
    </row>
    <row r="148" spans="1:6" s="13" customFormat="1" ht="24" x14ac:dyDescent="0.2">
      <c r="A148" s="10"/>
      <c r="B148" s="30" t="s">
        <v>215</v>
      </c>
      <c r="C148" s="9" t="s">
        <v>15</v>
      </c>
      <c r="D148" s="67">
        <v>3</v>
      </c>
      <c r="E148" s="24"/>
      <c r="F148" s="37">
        <f t="shared" si="5"/>
        <v>0</v>
      </c>
    </row>
    <row r="149" spans="1:6" s="10" customFormat="1" ht="24" x14ac:dyDescent="0.2">
      <c r="A149" s="13"/>
      <c r="B149" s="20" t="s">
        <v>268</v>
      </c>
      <c r="C149" s="15" t="s">
        <v>16</v>
      </c>
      <c r="D149" s="67">
        <v>180</v>
      </c>
      <c r="E149" s="24"/>
      <c r="F149" s="37">
        <f t="shared" si="5"/>
        <v>0</v>
      </c>
    </row>
    <row r="150" spans="1:6" s="10" customFormat="1" x14ac:dyDescent="0.2">
      <c r="B150" s="30" t="s">
        <v>263</v>
      </c>
      <c r="C150" s="9" t="s">
        <v>16</v>
      </c>
      <c r="D150" s="67">
        <v>6</v>
      </c>
      <c r="E150" s="24"/>
      <c r="F150" s="37">
        <f t="shared" si="5"/>
        <v>0</v>
      </c>
    </row>
    <row r="151" spans="1:6" s="10" customFormat="1" x14ac:dyDescent="0.2">
      <c r="B151" s="30" t="s">
        <v>264</v>
      </c>
      <c r="C151" s="9" t="s">
        <v>16</v>
      </c>
      <c r="D151" s="67">
        <v>9</v>
      </c>
      <c r="E151" s="24"/>
      <c r="F151" s="37">
        <f t="shared" si="5"/>
        <v>0</v>
      </c>
    </row>
    <row r="152" spans="1:6" s="10" customFormat="1" x14ac:dyDescent="0.2">
      <c r="B152" s="30" t="s">
        <v>265</v>
      </c>
      <c r="C152" s="9" t="s">
        <v>16</v>
      </c>
      <c r="D152" s="67">
        <v>18</v>
      </c>
      <c r="E152" s="24"/>
      <c r="F152" s="37">
        <f t="shared" si="5"/>
        <v>0</v>
      </c>
    </row>
    <row r="153" spans="1:6" s="10" customFormat="1" x14ac:dyDescent="0.2">
      <c r="B153" s="30" t="s">
        <v>266</v>
      </c>
      <c r="C153" s="9" t="s">
        <v>16</v>
      </c>
      <c r="D153" s="67">
        <v>6</v>
      </c>
      <c r="E153" s="24"/>
      <c r="F153" s="37">
        <f t="shared" si="5"/>
        <v>0</v>
      </c>
    </row>
    <row r="154" spans="1:6" s="10" customFormat="1" x14ac:dyDescent="0.2">
      <c r="B154" s="30" t="s">
        <v>267</v>
      </c>
      <c r="C154" s="9" t="s">
        <v>16</v>
      </c>
      <c r="D154" s="67">
        <v>3</v>
      </c>
      <c r="E154" s="24"/>
      <c r="F154" s="37">
        <f t="shared" si="5"/>
        <v>0</v>
      </c>
    </row>
    <row r="155" spans="1:6" s="10" customFormat="1" x14ac:dyDescent="0.2">
      <c r="B155" s="30" t="s">
        <v>324</v>
      </c>
      <c r="C155" s="9" t="s">
        <v>16</v>
      </c>
      <c r="D155" s="67">
        <v>3</v>
      </c>
      <c r="E155" s="24"/>
      <c r="F155" s="37">
        <f t="shared" si="5"/>
        <v>0</v>
      </c>
    </row>
    <row r="156" spans="1:6" s="7" customFormat="1" x14ac:dyDescent="0.2">
      <c r="A156" s="10"/>
      <c r="B156" s="30" t="s">
        <v>325</v>
      </c>
      <c r="C156" s="9" t="s">
        <v>16</v>
      </c>
      <c r="D156" s="67">
        <v>3</v>
      </c>
      <c r="E156" s="24"/>
      <c r="F156" s="37">
        <f t="shared" si="5"/>
        <v>0</v>
      </c>
    </row>
    <row r="157" spans="1:6" x14ac:dyDescent="0.2">
      <c r="A157" s="10"/>
      <c r="B157" s="36" t="s">
        <v>119</v>
      </c>
      <c r="C157" s="12" t="s">
        <v>16</v>
      </c>
      <c r="D157" s="67">
        <v>3</v>
      </c>
      <c r="E157" s="26"/>
      <c r="F157" s="37">
        <f t="shared" si="5"/>
        <v>0</v>
      </c>
    </row>
    <row r="158" spans="1:6" x14ac:dyDescent="0.2">
      <c r="B158" s="19" t="s">
        <v>212</v>
      </c>
      <c r="C158" s="2" t="s">
        <v>16</v>
      </c>
      <c r="D158" s="67">
        <v>3</v>
      </c>
      <c r="E158" s="26"/>
      <c r="F158" s="37">
        <f t="shared" si="5"/>
        <v>0</v>
      </c>
    </row>
    <row r="159" spans="1:6" ht="36" x14ac:dyDescent="0.2">
      <c r="B159" s="19" t="s">
        <v>120</v>
      </c>
      <c r="C159" s="2" t="s">
        <v>16</v>
      </c>
      <c r="D159" s="67">
        <v>3</v>
      </c>
      <c r="E159" s="26"/>
      <c r="F159" s="37">
        <f t="shared" si="5"/>
        <v>0</v>
      </c>
    </row>
    <row r="160" spans="1:6" ht="36" x14ac:dyDescent="0.2">
      <c r="B160" s="19" t="s">
        <v>121</v>
      </c>
      <c r="C160" s="2" t="s">
        <v>16</v>
      </c>
      <c r="D160" s="67">
        <v>3</v>
      </c>
      <c r="E160" s="26"/>
      <c r="F160" s="37">
        <f t="shared" si="5"/>
        <v>0</v>
      </c>
    </row>
    <row r="161" spans="1:6" s="7" customFormat="1" ht="36" x14ac:dyDescent="0.2">
      <c r="A161" s="13"/>
      <c r="B161" s="19" t="s">
        <v>122</v>
      </c>
      <c r="C161" s="2" t="s">
        <v>16</v>
      </c>
      <c r="D161" s="67">
        <v>3</v>
      </c>
      <c r="E161" s="26"/>
      <c r="F161" s="37">
        <f t="shared" si="5"/>
        <v>0</v>
      </c>
    </row>
    <row r="162" spans="1:6" ht="36" x14ac:dyDescent="0.2">
      <c r="A162" s="10"/>
      <c r="B162" s="30" t="s">
        <v>323</v>
      </c>
      <c r="C162" s="9" t="s">
        <v>16</v>
      </c>
      <c r="D162" s="67">
        <v>3</v>
      </c>
      <c r="E162" s="24"/>
      <c r="F162" s="37">
        <f t="shared" si="5"/>
        <v>0</v>
      </c>
    </row>
    <row r="163" spans="1:6" s="7" customFormat="1" ht="36" x14ac:dyDescent="0.2">
      <c r="A163" s="13"/>
      <c r="B163" s="20" t="s">
        <v>123</v>
      </c>
      <c r="C163" s="15" t="s">
        <v>16</v>
      </c>
      <c r="D163" s="67">
        <v>120</v>
      </c>
      <c r="E163" s="24"/>
      <c r="F163" s="37">
        <f t="shared" si="5"/>
        <v>0</v>
      </c>
    </row>
    <row r="164" spans="1:6" s="7" customFormat="1" ht="24" x14ac:dyDescent="0.2">
      <c r="A164" s="10"/>
      <c r="B164" s="30" t="s">
        <v>322</v>
      </c>
      <c r="C164" s="9" t="s">
        <v>16</v>
      </c>
      <c r="D164" s="67">
        <v>30</v>
      </c>
      <c r="E164" s="24"/>
      <c r="F164" s="37">
        <f t="shared" si="5"/>
        <v>0</v>
      </c>
    </row>
    <row r="165" spans="1:6" ht="24" x14ac:dyDescent="0.2">
      <c r="A165" s="10"/>
      <c r="B165" s="30" t="s">
        <v>262</v>
      </c>
      <c r="C165" s="9" t="s">
        <v>16</v>
      </c>
      <c r="D165" s="67">
        <v>3</v>
      </c>
      <c r="E165" s="24"/>
      <c r="F165" s="37">
        <f t="shared" si="5"/>
        <v>0</v>
      </c>
    </row>
    <row r="166" spans="1:6" ht="24" x14ac:dyDescent="0.2">
      <c r="B166" s="21" t="s">
        <v>111</v>
      </c>
      <c r="C166" s="16" t="s">
        <v>16</v>
      </c>
      <c r="D166" s="67">
        <v>3</v>
      </c>
      <c r="E166" s="24"/>
      <c r="F166" s="37">
        <f t="shared" si="5"/>
        <v>0</v>
      </c>
    </row>
    <row r="167" spans="1:6" x14ac:dyDescent="0.2">
      <c r="B167" s="21" t="s">
        <v>108</v>
      </c>
      <c r="C167" s="16" t="s">
        <v>16</v>
      </c>
      <c r="D167" s="67">
        <v>3</v>
      </c>
      <c r="E167" s="24"/>
      <c r="F167" s="37">
        <f t="shared" si="5"/>
        <v>0</v>
      </c>
    </row>
    <row r="168" spans="1:6" x14ac:dyDescent="0.2">
      <c r="B168" s="20" t="s">
        <v>124</v>
      </c>
      <c r="C168" s="16" t="s">
        <v>16</v>
      </c>
      <c r="D168" s="67">
        <v>3</v>
      </c>
      <c r="E168" s="24"/>
      <c r="F168" s="37">
        <f t="shared" si="5"/>
        <v>0</v>
      </c>
    </row>
    <row r="169" spans="1:6" x14ac:dyDescent="0.2">
      <c r="B169" s="21" t="s">
        <v>125</v>
      </c>
      <c r="C169" s="16" t="s">
        <v>16</v>
      </c>
      <c r="D169" s="67">
        <v>3</v>
      </c>
      <c r="E169" s="24"/>
      <c r="F169" s="37">
        <f t="shared" si="5"/>
        <v>0</v>
      </c>
    </row>
    <row r="170" spans="1:6" x14ac:dyDescent="0.2">
      <c r="B170" s="21" t="s">
        <v>375</v>
      </c>
      <c r="C170" s="16" t="s">
        <v>16</v>
      </c>
      <c r="D170" s="67">
        <v>3</v>
      </c>
      <c r="E170" s="24"/>
      <c r="F170" s="37">
        <f t="shared" si="5"/>
        <v>0</v>
      </c>
    </row>
    <row r="171" spans="1:6" ht="12.75" thickBot="1" x14ac:dyDescent="0.25">
      <c r="B171" s="38" t="s">
        <v>126</v>
      </c>
      <c r="C171" s="44" t="s">
        <v>16</v>
      </c>
      <c r="D171" s="66">
        <v>3</v>
      </c>
      <c r="E171" s="34"/>
      <c r="F171" s="58">
        <f t="shared" si="5"/>
        <v>0</v>
      </c>
    </row>
    <row r="172" spans="1:6" ht="12.75" thickBot="1" x14ac:dyDescent="0.25">
      <c r="B172" s="3"/>
      <c r="C172" s="2"/>
      <c r="D172" s="67"/>
      <c r="E172" s="26"/>
      <c r="F172" s="26"/>
    </row>
    <row r="173" spans="1:6" x14ac:dyDescent="0.2">
      <c r="B173" s="18" t="s">
        <v>50</v>
      </c>
      <c r="C173" s="28"/>
      <c r="D173" s="68"/>
      <c r="E173" s="59"/>
      <c r="F173" s="60">
        <f>SUM(F174:F179)</f>
        <v>0</v>
      </c>
    </row>
    <row r="174" spans="1:6" s="10" customFormat="1" x14ac:dyDescent="0.2">
      <c r="B174" s="30" t="s">
        <v>376</v>
      </c>
      <c r="C174" s="9" t="s">
        <v>17</v>
      </c>
      <c r="D174" s="67">
        <v>120</v>
      </c>
      <c r="E174" s="24"/>
      <c r="F174" s="25">
        <f t="shared" ref="F174:F179" si="6">D174*E174</f>
        <v>0</v>
      </c>
    </row>
    <row r="175" spans="1:6" s="10" customFormat="1" x14ac:dyDescent="0.2">
      <c r="B175" s="30" t="s">
        <v>377</v>
      </c>
      <c r="C175" s="9" t="s">
        <v>17</v>
      </c>
      <c r="D175" s="67">
        <v>24</v>
      </c>
      <c r="E175" s="24"/>
      <c r="F175" s="25">
        <f t="shared" si="6"/>
        <v>0</v>
      </c>
    </row>
    <row r="176" spans="1:6" s="10" customFormat="1" x14ac:dyDescent="0.2">
      <c r="B176" s="30" t="s">
        <v>51</v>
      </c>
      <c r="C176" s="9" t="s">
        <v>17</v>
      </c>
      <c r="D176" s="67">
        <v>60</v>
      </c>
      <c r="E176" s="24"/>
      <c r="F176" s="25">
        <f t="shared" si="6"/>
        <v>0</v>
      </c>
    </row>
    <row r="177" spans="2:6" s="10" customFormat="1" x14ac:dyDescent="0.2">
      <c r="B177" s="30" t="s">
        <v>52</v>
      </c>
      <c r="C177" s="9" t="s">
        <v>17</v>
      </c>
      <c r="D177" s="67">
        <v>12</v>
      </c>
      <c r="E177" s="24"/>
      <c r="F177" s="25">
        <f t="shared" si="6"/>
        <v>0</v>
      </c>
    </row>
    <row r="178" spans="2:6" s="10" customFormat="1" x14ac:dyDescent="0.2">
      <c r="B178" s="30" t="s">
        <v>53</v>
      </c>
      <c r="C178" s="9" t="s">
        <v>17</v>
      </c>
      <c r="D178" s="67">
        <v>3</v>
      </c>
      <c r="E178" s="24"/>
      <c r="F178" s="25">
        <f t="shared" si="6"/>
        <v>0</v>
      </c>
    </row>
    <row r="179" spans="2:6" s="10" customFormat="1" ht="12.75" thickBot="1" x14ac:dyDescent="0.25">
      <c r="B179" s="32" t="s">
        <v>54</v>
      </c>
      <c r="C179" s="33" t="s">
        <v>17</v>
      </c>
      <c r="D179" s="66">
        <v>3</v>
      </c>
      <c r="E179" s="34"/>
      <c r="F179" s="35">
        <f t="shared" si="6"/>
        <v>0</v>
      </c>
    </row>
    <row r="180" spans="2:6" ht="12.75" thickBot="1" x14ac:dyDescent="0.25">
      <c r="B180" s="3"/>
      <c r="C180" s="2"/>
      <c r="D180" s="67"/>
      <c r="E180" s="26"/>
      <c r="F180" s="26"/>
    </row>
    <row r="181" spans="2:6" x14ac:dyDescent="0.2">
      <c r="B181" s="18" t="s">
        <v>56</v>
      </c>
      <c r="C181" s="28"/>
      <c r="D181" s="68"/>
      <c r="E181" s="59"/>
      <c r="F181" s="60">
        <f>SUM(F182:F208)</f>
        <v>0</v>
      </c>
    </row>
    <row r="182" spans="2:6" x14ac:dyDescent="0.2">
      <c r="B182" s="20" t="s">
        <v>371</v>
      </c>
      <c r="C182" s="15" t="s">
        <v>24</v>
      </c>
      <c r="D182" s="67">
        <v>6</v>
      </c>
      <c r="E182" s="24"/>
      <c r="F182" s="25">
        <f t="shared" ref="F182:F208" si="7">D182*E182</f>
        <v>0</v>
      </c>
    </row>
    <row r="183" spans="2:6" ht="24" x14ac:dyDescent="0.2">
      <c r="B183" s="20" t="s">
        <v>59</v>
      </c>
      <c r="C183" s="15" t="s">
        <v>17</v>
      </c>
      <c r="D183" s="67">
        <v>120</v>
      </c>
      <c r="E183" s="24"/>
      <c r="F183" s="25">
        <f t="shared" si="7"/>
        <v>0</v>
      </c>
    </row>
    <row r="184" spans="2:6" ht="24" x14ac:dyDescent="0.2">
      <c r="B184" s="21" t="s">
        <v>60</v>
      </c>
      <c r="C184" s="16" t="s">
        <v>17</v>
      </c>
      <c r="D184" s="67">
        <v>30</v>
      </c>
      <c r="E184" s="24"/>
      <c r="F184" s="25">
        <f t="shared" si="7"/>
        <v>0</v>
      </c>
    </row>
    <row r="185" spans="2:6" ht="24" x14ac:dyDescent="0.2">
      <c r="B185" s="20" t="s">
        <v>61</v>
      </c>
      <c r="C185" s="15" t="s">
        <v>17</v>
      </c>
      <c r="D185" s="67">
        <v>60</v>
      </c>
      <c r="E185" s="24"/>
      <c r="F185" s="25">
        <f t="shared" si="7"/>
        <v>0</v>
      </c>
    </row>
    <row r="186" spans="2:6" ht="24" x14ac:dyDescent="0.2">
      <c r="B186" s="21" t="s">
        <v>62</v>
      </c>
      <c r="C186" s="16" t="s">
        <v>17</v>
      </c>
      <c r="D186" s="67">
        <v>15</v>
      </c>
      <c r="E186" s="24"/>
      <c r="F186" s="25">
        <f t="shared" si="7"/>
        <v>0</v>
      </c>
    </row>
    <row r="187" spans="2:6" ht="24" x14ac:dyDescent="0.2">
      <c r="B187" s="20" t="s">
        <v>65</v>
      </c>
      <c r="C187" s="15" t="s">
        <v>17</v>
      </c>
      <c r="D187" s="67">
        <v>15</v>
      </c>
      <c r="E187" s="24"/>
      <c r="F187" s="25">
        <f t="shared" si="7"/>
        <v>0</v>
      </c>
    </row>
    <row r="188" spans="2:6" ht="24" x14ac:dyDescent="0.2">
      <c r="B188" s="21" t="s">
        <v>66</v>
      </c>
      <c r="C188" s="16" t="s">
        <v>17</v>
      </c>
      <c r="D188" s="67">
        <v>24</v>
      </c>
      <c r="E188" s="24"/>
      <c r="F188" s="25">
        <f t="shared" si="7"/>
        <v>0</v>
      </c>
    </row>
    <row r="189" spans="2:6" ht="24" x14ac:dyDescent="0.2">
      <c r="B189" s="20" t="s">
        <v>63</v>
      </c>
      <c r="C189" s="15" t="s">
        <v>17</v>
      </c>
      <c r="D189" s="67">
        <v>15</v>
      </c>
      <c r="E189" s="24"/>
      <c r="F189" s="25">
        <f t="shared" si="7"/>
        <v>0</v>
      </c>
    </row>
    <row r="190" spans="2:6" ht="24" x14ac:dyDescent="0.2">
      <c r="B190" s="20" t="s">
        <v>64</v>
      </c>
      <c r="C190" s="15" t="s">
        <v>17</v>
      </c>
      <c r="D190" s="67">
        <v>24</v>
      </c>
      <c r="E190" s="24"/>
      <c r="F190" s="25">
        <f t="shared" si="7"/>
        <v>0</v>
      </c>
    </row>
    <row r="191" spans="2:6" ht="24" x14ac:dyDescent="0.2">
      <c r="B191" s="21" t="s">
        <v>19</v>
      </c>
      <c r="C191" s="16" t="s">
        <v>17</v>
      </c>
      <c r="D191" s="67">
        <v>30</v>
      </c>
      <c r="E191" s="24"/>
      <c r="F191" s="25">
        <f t="shared" si="7"/>
        <v>0</v>
      </c>
    </row>
    <row r="192" spans="2:6" ht="36" x14ac:dyDescent="0.2">
      <c r="B192" s="30" t="s">
        <v>152</v>
      </c>
      <c r="C192" s="9" t="s">
        <v>18</v>
      </c>
      <c r="D192" s="67">
        <v>60</v>
      </c>
      <c r="E192" s="24"/>
      <c r="F192" s="25">
        <f t="shared" si="7"/>
        <v>0</v>
      </c>
    </row>
    <row r="193" spans="1:6" ht="36" x14ac:dyDescent="0.2">
      <c r="B193" s="20" t="s">
        <v>153</v>
      </c>
      <c r="C193" s="15" t="s">
        <v>18</v>
      </c>
      <c r="D193" s="67">
        <v>60</v>
      </c>
      <c r="E193" s="24"/>
      <c r="F193" s="25">
        <f t="shared" si="7"/>
        <v>0</v>
      </c>
    </row>
    <row r="194" spans="1:6" ht="36" x14ac:dyDescent="0.2">
      <c r="B194" s="21" t="s">
        <v>154</v>
      </c>
      <c r="C194" s="16" t="s">
        <v>18</v>
      </c>
      <c r="D194" s="67">
        <v>60</v>
      </c>
      <c r="E194" s="24"/>
      <c r="F194" s="25">
        <f t="shared" si="7"/>
        <v>0</v>
      </c>
    </row>
    <row r="195" spans="1:6" x14ac:dyDescent="0.2">
      <c r="B195" s="20" t="s">
        <v>333</v>
      </c>
      <c r="C195" s="15" t="s">
        <v>18</v>
      </c>
      <c r="D195" s="67">
        <v>3</v>
      </c>
      <c r="E195" s="24"/>
      <c r="F195" s="25">
        <f t="shared" si="7"/>
        <v>0</v>
      </c>
    </row>
    <row r="196" spans="1:6" x14ac:dyDescent="0.2">
      <c r="B196" s="20" t="s">
        <v>334</v>
      </c>
      <c r="C196" s="15" t="s">
        <v>18</v>
      </c>
      <c r="D196" s="67">
        <v>60</v>
      </c>
      <c r="E196" s="24"/>
      <c r="F196" s="25">
        <f t="shared" si="7"/>
        <v>0</v>
      </c>
    </row>
    <row r="197" spans="1:6" x14ac:dyDescent="0.2">
      <c r="B197" s="21" t="s">
        <v>68</v>
      </c>
      <c r="C197" s="16" t="s">
        <v>18</v>
      </c>
      <c r="D197" s="67">
        <v>60</v>
      </c>
      <c r="E197" s="24"/>
      <c r="F197" s="25">
        <f t="shared" si="7"/>
        <v>0</v>
      </c>
    </row>
    <row r="198" spans="1:6" x14ac:dyDescent="0.2">
      <c r="B198" s="21" t="s">
        <v>69</v>
      </c>
      <c r="C198" s="16" t="s">
        <v>18</v>
      </c>
      <c r="D198" s="67">
        <v>45</v>
      </c>
      <c r="E198" s="24"/>
      <c r="F198" s="25">
        <f t="shared" si="7"/>
        <v>0</v>
      </c>
    </row>
    <row r="199" spans="1:6" x14ac:dyDescent="0.2">
      <c r="B199" s="21" t="s">
        <v>70</v>
      </c>
      <c r="C199" s="16" t="s">
        <v>17</v>
      </c>
      <c r="D199" s="67">
        <v>6</v>
      </c>
      <c r="E199" s="24"/>
      <c r="F199" s="25">
        <f t="shared" si="7"/>
        <v>0</v>
      </c>
    </row>
    <row r="200" spans="1:6" ht="24" x14ac:dyDescent="0.2">
      <c r="B200" s="21" t="s">
        <v>71</v>
      </c>
      <c r="C200" s="16" t="s">
        <v>16</v>
      </c>
      <c r="D200" s="67">
        <v>3</v>
      </c>
      <c r="E200" s="24"/>
      <c r="F200" s="25">
        <f t="shared" si="7"/>
        <v>0</v>
      </c>
    </row>
    <row r="201" spans="1:6" ht="36" x14ac:dyDescent="0.2">
      <c r="B201" s="21" t="s">
        <v>379</v>
      </c>
      <c r="C201" s="16" t="s">
        <v>17</v>
      </c>
      <c r="D201" s="67">
        <v>120</v>
      </c>
      <c r="E201" s="24"/>
      <c r="F201" s="25">
        <f t="shared" si="7"/>
        <v>0</v>
      </c>
    </row>
    <row r="202" spans="1:6" ht="36" x14ac:dyDescent="0.2">
      <c r="B202" s="21" t="s">
        <v>57</v>
      </c>
      <c r="C202" s="16" t="s">
        <v>17</v>
      </c>
      <c r="D202" s="67">
        <v>60</v>
      </c>
      <c r="E202" s="24"/>
      <c r="F202" s="25">
        <f t="shared" si="7"/>
        <v>0</v>
      </c>
    </row>
    <row r="203" spans="1:6" ht="24" x14ac:dyDescent="0.2">
      <c r="B203" s="20" t="s">
        <v>58</v>
      </c>
      <c r="C203" s="15" t="s">
        <v>17</v>
      </c>
      <c r="D203" s="67">
        <v>240</v>
      </c>
      <c r="E203" s="24"/>
      <c r="F203" s="25">
        <f t="shared" si="7"/>
        <v>0</v>
      </c>
    </row>
    <row r="204" spans="1:6" s="10" customFormat="1" x14ac:dyDescent="0.2">
      <c r="A204" s="13"/>
      <c r="B204" s="21" t="s">
        <v>67</v>
      </c>
      <c r="C204" s="16" t="s">
        <v>17</v>
      </c>
      <c r="D204" s="67">
        <v>6</v>
      </c>
      <c r="E204" s="24"/>
      <c r="F204" s="25">
        <f t="shared" si="7"/>
        <v>0</v>
      </c>
    </row>
    <row r="205" spans="1:6" s="10" customFormat="1" x14ac:dyDescent="0.2">
      <c r="B205" s="30" t="s">
        <v>72</v>
      </c>
      <c r="C205" s="9" t="s">
        <v>17</v>
      </c>
      <c r="D205" s="67">
        <v>120</v>
      </c>
      <c r="E205" s="24"/>
      <c r="F205" s="25">
        <f t="shared" si="7"/>
        <v>0</v>
      </c>
    </row>
    <row r="206" spans="1:6" s="10" customFormat="1" x14ac:dyDescent="0.2">
      <c r="B206" s="30" t="s">
        <v>331</v>
      </c>
      <c r="C206" s="9" t="s">
        <v>17</v>
      </c>
      <c r="D206" s="67">
        <v>15</v>
      </c>
      <c r="E206" s="24"/>
      <c r="F206" s="25">
        <f t="shared" si="7"/>
        <v>0</v>
      </c>
    </row>
    <row r="207" spans="1:6" s="10" customFormat="1" x14ac:dyDescent="0.2">
      <c r="B207" s="30" t="s">
        <v>330</v>
      </c>
      <c r="C207" s="9" t="s">
        <v>17</v>
      </c>
      <c r="D207" s="67">
        <v>15</v>
      </c>
      <c r="E207" s="24"/>
      <c r="F207" s="25">
        <f t="shared" si="7"/>
        <v>0</v>
      </c>
    </row>
    <row r="208" spans="1:6" s="10" customFormat="1" ht="12.75" thickBot="1" x14ac:dyDescent="0.25">
      <c r="B208" s="32" t="s">
        <v>329</v>
      </c>
      <c r="C208" s="33" t="s">
        <v>17</v>
      </c>
      <c r="D208" s="66">
        <v>9</v>
      </c>
      <c r="E208" s="34"/>
      <c r="F208" s="35">
        <f t="shared" si="7"/>
        <v>0</v>
      </c>
    </row>
    <row r="209" spans="1:6" ht="12.75" thickBot="1" x14ac:dyDescent="0.25">
      <c r="A209" s="10"/>
      <c r="B209" s="17"/>
      <c r="C209" s="9"/>
      <c r="D209" s="67"/>
      <c r="E209" s="24"/>
      <c r="F209" s="24"/>
    </row>
    <row r="210" spans="1:6" x14ac:dyDescent="0.2">
      <c r="B210" s="18" t="s">
        <v>12</v>
      </c>
      <c r="C210" s="28"/>
      <c r="D210" s="68"/>
      <c r="E210" s="59"/>
      <c r="F210" s="60">
        <f>SUM(F211:F280)</f>
        <v>0</v>
      </c>
    </row>
    <row r="211" spans="1:6" s="13" customFormat="1" x14ac:dyDescent="0.2">
      <c r="B211" s="20" t="s">
        <v>373</v>
      </c>
      <c r="C211" s="15" t="s">
        <v>73</v>
      </c>
      <c r="D211" s="67">
        <v>12600</v>
      </c>
      <c r="E211" s="24"/>
      <c r="F211" s="25">
        <f t="shared" ref="F211:F274" si="8">D211*E211</f>
        <v>0</v>
      </c>
    </row>
    <row r="212" spans="1:6" x14ac:dyDescent="0.2">
      <c r="B212" s="21" t="s">
        <v>74</v>
      </c>
      <c r="C212" s="16" t="s">
        <v>73</v>
      </c>
      <c r="D212" s="67">
        <v>30</v>
      </c>
      <c r="E212" s="24"/>
      <c r="F212" s="25">
        <f t="shared" si="8"/>
        <v>0</v>
      </c>
    </row>
    <row r="213" spans="1:6" x14ac:dyDescent="0.2">
      <c r="B213" s="20" t="s">
        <v>75</v>
      </c>
      <c r="C213" s="15" t="s">
        <v>73</v>
      </c>
      <c r="D213" s="67">
        <v>120</v>
      </c>
      <c r="E213" s="24"/>
      <c r="F213" s="25">
        <f t="shared" si="8"/>
        <v>0</v>
      </c>
    </row>
    <row r="214" spans="1:6" x14ac:dyDescent="0.2">
      <c r="B214" s="20" t="s">
        <v>76</v>
      </c>
      <c r="C214" s="15" t="s">
        <v>73</v>
      </c>
      <c r="D214" s="67">
        <v>585</v>
      </c>
      <c r="E214" s="24"/>
      <c r="F214" s="25">
        <f t="shared" si="8"/>
        <v>0</v>
      </c>
    </row>
    <row r="215" spans="1:6" x14ac:dyDescent="0.2">
      <c r="B215" s="20" t="s">
        <v>77</v>
      </c>
      <c r="C215" s="15" t="s">
        <v>73</v>
      </c>
      <c r="D215" s="67">
        <v>30</v>
      </c>
      <c r="E215" s="24"/>
      <c r="F215" s="25">
        <f t="shared" si="8"/>
        <v>0</v>
      </c>
    </row>
    <row r="216" spans="1:6" x14ac:dyDescent="0.2">
      <c r="B216" s="21" t="s">
        <v>78</v>
      </c>
      <c r="C216" s="16" t="s">
        <v>73</v>
      </c>
      <c r="D216" s="67">
        <v>6</v>
      </c>
      <c r="E216" s="24"/>
      <c r="F216" s="25">
        <f t="shared" si="8"/>
        <v>0</v>
      </c>
    </row>
    <row r="217" spans="1:6" x14ac:dyDescent="0.2">
      <c r="B217" s="21" t="s">
        <v>335</v>
      </c>
      <c r="C217" s="16" t="s">
        <v>79</v>
      </c>
      <c r="D217" s="67">
        <v>6</v>
      </c>
      <c r="E217" s="24"/>
      <c r="F217" s="25">
        <f t="shared" si="8"/>
        <v>0</v>
      </c>
    </row>
    <row r="218" spans="1:6" x14ac:dyDescent="0.2">
      <c r="B218" s="21" t="s">
        <v>336</v>
      </c>
      <c r="C218" s="16" t="s">
        <v>79</v>
      </c>
      <c r="D218" s="67">
        <v>3</v>
      </c>
      <c r="E218" s="24"/>
      <c r="F218" s="25">
        <f t="shared" si="8"/>
        <v>0</v>
      </c>
    </row>
    <row r="219" spans="1:6" x14ac:dyDescent="0.2">
      <c r="B219" s="21" t="s">
        <v>337</v>
      </c>
      <c r="C219" s="16" t="s">
        <v>79</v>
      </c>
      <c r="D219" s="67">
        <v>30</v>
      </c>
      <c r="E219" s="24"/>
      <c r="F219" s="25">
        <f t="shared" si="8"/>
        <v>0</v>
      </c>
    </row>
    <row r="220" spans="1:6" x14ac:dyDescent="0.2">
      <c r="B220" s="21" t="s">
        <v>351</v>
      </c>
      <c r="C220" s="16" t="s">
        <v>79</v>
      </c>
      <c r="D220" s="67">
        <v>15</v>
      </c>
      <c r="E220" s="24"/>
      <c r="F220" s="25">
        <f t="shared" si="8"/>
        <v>0</v>
      </c>
    </row>
    <row r="221" spans="1:6" x14ac:dyDescent="0.2">
      <c r="B221" s="21" t="s">
        <v>350</v>
      </c>
      <c r="C221" s="16" t="s">
        <v>79</v>
      </c>
      <c r="D221" s="67">
        <v>45</v>
      </c>
      <c r="E221" s="24"/>
      <c r="F221" s="25">
        <f t="shared" si="8"/>
        <v>0</v>
      </c>
    </row>
    <row r="222" spans="1:6" x14ac:dyDescent="0.2">
      <c r="B222" s="21" t="s">
        <v>349</v>
      </c>
      <c r="C222" s="16" t="s">
        <v>79</v>
      </c>
      <c r="D222" s="67">
        <v>15</v>
      </c>
      <c r="E222" s="24"/>
      <c r="F222" s="25">
        <f t="shared" si="8"/>
        <v>0</v>
      </c>
    </row>
    <row r="223" spans="1:6" x14ac:dyDescent="0.2">
      <c r="B223" s="20" t="s">
        <v>348</v>
      </c>
      <c r="C223" s="15" t="s">
        <v>79</v>
      </c>
      <c r="D223" s="67">
        <v>240</v>
      </c>
      <c r="E223" s="24"/>
      <c r="F223" s="25">
        <f t="shared" si="8"/>
        <v>0</v>
      </c>
    </row>
    <row r="224" spans="1:6" x14ac:dyDescent="0.2">
      <c r="B224" s="20" t="s">
        <v>347</v>
      </c>
      <c r="C224" s="15" t="s">
        <v>79</v>
      </c>
      <c r="D224" s="67">
        <v>90</v>
      </c>
      <c r="E224" s="24"/>
      <c r="F224" s="25">
        <f t="shared" si="8"/>
        <v>0</v>
      </c>
    </row>
    <row r="225" spans="2:6" x14ac:dyDescent="0.2">
      <c r="B225" s="20" t="s">
        <v>346</v>
      </c>
      <c r="C225" s="15" t="s">
        <v>79</v>
      </c>
      <c r="D225" s="67">
        <v>6</v>
      </c>
      <c r="E225" s="24"/>
      <c r="F225" s="25">
        <f t="shared" si="8"/>
        <v>0</v>
      </c>
    </row>
    <row r="226" spans="2:6" x14ac:dyDescent="0.2">
      <c r="B226" s="20" t="s">
        <v>345</v>
      </c>
      <c r="C226" s="15" t="s">
        <v>79</v>
      </c>
      <c r="D226" s="67">
        <v>3</v>
      </c>
      <c r="E226" s="24"/>
      <c r="F226" s="25">
        <f t="shared" si="8"/>
        <v>0</v>
      </c>
    </row>
    <row r="227" spans="2:6" x14ac:dyDescent="0.2">
      <c r="B227" s="20" t="s">
        <v>344</v>
      </c>
      <c r="C227" s="15" t="s">
        <v>79</v>
      </c>
      <c r="D227" s="67">
        <v>6</v>
      </c>
      <c r="E227" s="24"/>
      <c r="F227" s="25">
        <f t="shared" si="8"/>
        <v>0</v>
      </c>
    </row>
    <row r="228" spans="2:6" x14ac:dyDescent="0.2">
      <c r="B228" s="20" t="s">
        <v>343</v>
      </c>
      <c r="C228" s="15" t="s">
        <v>79</v>
      </c>
      <c r="D228" s="67">
        <v>3</v>
      </c>
      <c r="E228" s="24"/>
      <c r="F228" s="25">
        <f t="shared" si="8"/>
        <v>0</v>
      </c>
    </row>
    <row r="229" spans="2:6" x14ac:dyDescent="0.2">
      <c r="B229" s="20" t="s">
        <v>342</v>
      </c>
      <c r="C229" s="15" t="s">
        <v>79</v>
      </c>
      <c r="D229" s="67">
        <v>6</v>
      </c>
      <c r="E229" s="24"/>
      <c r="F229" s="25">
        <f t="shared" si="8"/>
        <v>0</v>
      </c>
    </row>
    <row r="230" spans="2:6" x14ac:dyDescent="0.2">
      <c r="B230" s="20" t="s">
        <v>341</v>
      </c>
      <c r="C230" s="15" t="s">
        <v>79</v>
      </c>
      <c r="D230" s="67">
        <v>3</v>
      </c>
      <c r="E230" s="24"/>
      <c r="F230" s="25">
        <f t="shared" si="8"/>
        <v>0</v>
      </c>
    </row>
    <row r="231" spans="2:6" x14ac:dyDescent="0.2">
      <c r="B231" s="21" t="s">
        <v>340</v>
      </c>
      <c r="C231" s="16" t="s">
        <v>79</v>
      </c>
      <c r="D231" s="67">
        <v>6</v>
      </c>
      <c r="E231" s="24"/>
      <c r="F231" s="25">
        <f t="shared" si="8"/>
        <v>0</v>
      </c>
    </row>
    <row r="232" spans="2:6" x14ac:dyDescent="0.2">
      <c r="B232" s="21" t="s">
        <v>339</v>
      </c>
      <c r="C232" s="16" t="s">
        <v>79</v>
      </c>
      <c r="D232" s="67">
        <v>3</v>
      </c>
      <c r="E232" s="24"/>
      <c r="F232" s="25">
        <f t="shared" si="8"/>
        <v>0</v>
      </c>
    </row>
    <row r="233" spans="2:6" x14ac:dyDescent="0.2">
      <c r="B233" s="20" t="s">
        <v>338</v>
      </c>
      <c r="C233" s="15" t="s">
        <v>79</v>
      </c>
      <c r="D233" s="67">
        <v>180</v>
      </c>
      <c r="E233" s="24"/>
      <c r="F233" s="25">
        <f t="shared" si="8"/>
        <v>0</v>
      </c>
    </row>
    <row r="234" spans="2:6" x14ac:dyDescent="0.2">
      <c r="B234" s="19" t="s">
        <v>352</v>
      </c>
      <c r="C234" s="2" t="s">
        <v>79</v>
      </c>
      <c r="D234" s="67">
        <v>3</v>
      </c>
      <c r="E234" s="26"/>
      <c r="F234" s="25">
        <f t="shared" si="8"/>
        <v>0</v>
      </c>
    </row>
    <row r="235" spans="2:6" x14ac:dyDescent="0.2">
      <c r="B235" s="19" t="s">
        <v>358</v>
      </c>
      <c r="C235" s="2" t="s">
        <v>79</v>
      </c>
      <c r="D235" s="67">
        <v>6</v>
      </c>
      <c r="E235" s="26"/>
      <c r="F235" s="25">
        <f t="shared" si="8"/>
        <v>0</v>
      </c>
    </row>
    <row r="236" spans="2:6" x14ac:dyDescent="0.2">
      <c r="B236" s="21" t="s">
        <v>357</v>
      </c>
      <c r="C236" s="16" t="s">
        <v>79</v>
      </c>
      <c r="D236" s="67">
        <v>6</v>
      </c>
      <c r="E236" s="24"/>
      <c r="F236" s="25">
        <f t="shared" si="8"/>
        <v>0</v>
      </c>
    </row>
    <row r="237" spans="2:6" x14ac:dyDescent="0.2">
      <c r="B237" s="20" t="s">
        <v>356</v>
      </c>
      <c r="C237" s="15" t="s">
        <v>79</v>
      </c>
      <c r="D237" s="67">
        <v>120</v>
      </c>
      <c r="E237" s="24"/>
      <c r="F237" s="25">
        <f t="shared" si="8"/>
        <v>0</v>
      </c>
    </row>
    <row r="238" spans="2:6" x14ac:dyDescent="0.2">
      <c r="B238" s="20" t="s">
        <v>355</v>
      </c>
      <c r="C238" s="15" t="s">
        <v>79</v>
      </c>
      <c r="D238" s="67">
        <v>90</v>
      </c>
      <c r="E238" s="24"/>
      <c r="F238" s="25">
        <f t="shared" si="8"/>
        <v>0</v>
      </c>
    </row>
    <row r="239" spans="2:6" x14ac:dyDescent="0.2">
      <c r="B239" s="21" t="s">
        <v>354</v>
      </c>
      <c r="C239" s="16" t="s">
        <v>79</v>
      </c>
      <c r="D239" s="67">
        <v>15</v>
      </c>
      <c r="E239" s="24"/>
      <c r="F239" s="25">
        <f t="shared" si="8"/>
        <v>0</v>
      </c>
    </row>
    <row r="240" spans="2:6" x14ac:dyDescent="0.2">
      <c r="B240" s="21" t="s">
        <v>353</v>
      </c>
      <c r="C240" s="16" t="s">
        <v>79</v>
      </c>
      <c r="D240" s="67">
        <v>15</v>
      </c>
      <c r="E240" s="24"/>
      <c r="F240" s="25">
        <f t="shared" si="8"/>
        <v>0</v>
      </c>
    </row>
    <row r="241" spans="2:6" x14ac:dyDescent="0.2">
      <c r="B241" s="21" t="s">
        <v>359</v>
      </c>
      <c r="C241" s="16" t="s">
        <v>73</v>
      </c>
      <c r="D241" s="67">
        <v>3</v>
      </c>
      <c r="E241" s="24"/>
      <c r="F241" s="25">
        <f t="shared" si="8"/>
        <v>0</v>
      </c>
    </row>
    <row r="242" spans="2:6" x14ac:dyDescent="0.2">
      <c r="B242" s="21" t="s">
        <v>364</v>
      </c>
      <c r="C242" s="16" t="s">
        <v>73</v>
      </c>
      <c r="D242" s="67">
        <v>3</v>
      </c>
      <c r="E242" s="24"/>
      <c r="F242" s="25">
        <f t="shared" si="8"/>
        <v>0</v>
      </c>
    </row>
    <row r="243" spans="2:6" x14ac:dyDescent="0.2">
      <c r="B243" s="21" t="s">
        <v>360</v>
      </c>
      <c r="C243" s="16" t="s">
        <v>73</v>
      </c>
      <c r="D243" s="67">
        <v>3</v>
      </c>
      <c r="E243" s="24"/>
      <c r="F243" s="25">
        <f t="shared" si="8"/>
        <v>0</v>
      </c>
    </row>
    <row r="244" spans="2:6" x14ac:dyDescent="0.2">
      <c r="B244" s="21" t="s">
        <v>365</v>
      </c>
      <c r="C244" s="16" t="s">
        <v>73</v>
      </c>
      <c r="D244" s="67">
        <v>3</v>
      </c>
      <c r="E244" s="24"/>
      <c r="F244" s="25">
        <f t="shared" si="8"/>
        <v>0</v>
      </c>
    </row>
    <row r="245" spans="2:6" x14ac:dyDescent="0.2">
      <c r="B245" s="21" t="s">
        <v>361</v>
      </c>
      <c r="C245" s="16" t="s">
        <v>73</v>
      </c>
      <c r="D245" s="67">
        <v>3</v>
      </c>
      <c r="E245" s="24"/>
      <c r="F245" s="25">
        <f t="shared" si="8"/>
        <v>0</v>
      </c>
    </row>
    <row r="246" spans="2:6" x14ac:dyDescent="0.2">
      <c r="B246" s="21" t="s">
        <v>365</v>
      </c>
      <c r="C246" s="16" t="s">
        <v>73</v>
      </c>
      <c r="D246" s="67">
        <v>3</v>
      </c>
      <c r="E246" s="24"/>
      <c r="F246" s="25">
        <f t="shared" si="8"/>
        <v>0</v>
      </c>
    </row>
    <row r="247" spans="2:6" x14ac:dyDescent="0.2">
      <c r="B247" s="21" t="s">
        <v>362</v>
      </c>
      <c r="C247" s="16" t="s">
        <v>73</v>
      </c>
      <c r="D247" s="67">
        <v>3</v>
      </c>
      <c r="E247" s="24"/>
      <c r="F247" s="25">
        <f t="shared" si="8"/>
        <v>0</v>
      </c>
    </row>
    <row r="248" spans="2:6" x14ac:dyDescent="0.2">
      <c r="B248" s="21" t="s">
        <v>365</v>
      </c>
      <c r="C248" s="16" t="s">
        <v>73</v>
      </c>
      <c r="D248" s="67">
        <v>3</v>
      </c>
      <c r="E248" s="24"/>
      <c r="F248" s="25">
        <f t="shared" si="8"/>
        <v>0</v>
      </c>
    </row>
    <row r="249" spans="2:6" x14ac:dyDescent="0.2">
      <c r="B249" s="21" t="s">
        <v>363</v>
      </c>
      <c r="C249" s="16" t="s">
        <v>73</v>
      </c>
      <c r="D249" s="67">
        <v>3</v>
      </c>
      <c r="E249" s="24"/>
      <c r="F249" s="25">
        <f t="shared" si="8"/>
        <v>0</v>
      </c>
    </row>
    <row r="250" spans="2:6" x14ac:dyDescent="0.2">
      <c r="B250" s="21" t="s">
        <v>365</v>
      </c>
      <c r="C250" s="16" t="s">
        <v>73</v>
      </c>
      <c r="D250" s="67">
        <v>3</v>
      </c>
      <c r="E250" s="24"/>
      <c r="F250" s="25">
        <f t="shared" si="8"/>
        <v>0</v>
      </c>
    </row>
    <row r="251" spans="2:6" x14ac:dyDescent="0.2">
      <c r="B251" s="20" t="s">
        <v>220</v>
      </c>
      <c r="C251" s="15" t="s">
        <v>79</v>
      </c>
      <c r="D251" s="67">
        <v>6</v>
      </c>
      <c r="E251" s="24"/>
      <c r="F251" s="25">
        <f t="shared" si="8"/>
        <v>0</v>
      </c>
    </row>
    <row r="252" spans="2:6" x14ac:dyDescent="0.2">
      <c r="B252" s="21" t="s">
        <v>221</v>
      </c>
      <c r="C252" s="16" t="s">
        <v>79</v>
      </c>
      <c r="D252" s="67">
        <v>6</v>
      </c>
      <c r="E252" s="24"/>
      <c r="F252" s="25">
        <f t="shared" si="8"/>
        <v>0</v>
      </c>
    </row>
    <row r="253" spans="2:6" x14ac:dyDescent="0.2">
      <c r="B253" s="20" t="s">
        <v>217</v>
      </c>
      <c r="C253" s="15" t="s">
        <v>79</v>
      </c>
      <c r="D253" s="67">
        <v>3</v>
      </c>
      <c r="E253" s="24"/>
      <c r="F253" s="25">
        <f t="shared" si="8"/>
        <v>0</v>
      </c>
    </row>
    <row r="254" spans="2:6" x14ac:dyDescent="0.2">
      <c r="B254" s="21" t="s">
        <v>218</v>
      </c>
      <c r="C254" s="16" t="s">
        <v>79</v>
      </c>
      <c r="D254" s="67">
        <v>3</v>
      </c>
      <c r="E254" s="24"/>
      <c r="F254" s="25">
        <f t="shared" si="8"/>
        <v>0</v>
      </c>
    </row>
    <row r="255" spans="2:6" x14ac:dyDescent="0.2">
      <c r="B255" s="19" t="s">
        <v>219</v>
      </c>
      <c r="C255" s="2" t="s">
        <v>79</v>
      </c>
      <c r="D255" s="67">
        <v>3</v>
      </c>
      <c r="E255" s="26"/>
      <c r="F255" s="25">
        <f t="shared" si="8"/>
        <v>0</v>
      </c>
    </row>
    <row r="256" spans="2:6" ht="24" x14ac:dyDescent="0.2">
      <c r="B256" s="21" t="s">
        <v>224</v>
      </c>
      <c r="C256" s="16" t="s">
        <v>79</v>
      </c>
      <c r="D256" s="67">
        <v>18</v>
      </c>
      <c r="E256" s="24"/>
      <c r="F256" s="25">
        <f t="shared" si="8"/>
        <v>0</v>
      </c>
    </row>
    <row r="257" spans="1:6" ht="24" x14ac:dyDescent="0.2">
      <c r="B257" s="20" t="s">
        <v>223</v>
      </c>
      <c r="C257" s="15" t="s">
        <v>79</v>
      </c>
      <c r="D257" s="67">
        <v>18</v>
      </c>
      <c r="E257" s="24"/>
      <c r="F257" s="25">
        <f t="shared" si="8"/>
        <v>0</v>
      </c>
    </row>
    <row r="258" spans="1:6" ht="24" x14ac:dyDescent="0.2">
      <c r="B258" s="20" t="s">
        <v>225</v>
      </c>
      <c r="C258" s="15" t="s">
        <v>79</v>
      </c>
      <c r="D258" s="67">
        <v>15</v>
      </c>
      <c r="E258" s="24"/>
      <c r="F258" s="25">
        <f t="shared" si="8"/>
        <v>0</v>
      </c>
    </row>
    <row r="259" spans="1:6" ht="24" x14ac:dyDescent="0.2">
      <c r="B259" s="20" t="s">
        <v>226</v>
      </c>
      <c r="C259" s="15" t="s">
        <v>79</v>
      </c>
      <c r="D259" s="67">
        <v>45</v>
      </c>
      <c r="E259" s="24"/>
      <c r="F259" s="25">
        <f t="shared" si="8"/>
        <v>0</v>
      </c>
    </row>
    <row r="260" spans="1:6" ht="24" x14ac:dyDescent="0.2">
      <c r="B260" s="21" t="s">
        <v>227</v>
      </c>
      <c r="C260" s="16" t="s">
        <v>79</v>
      </c>
      <c r="D260" s="67">
        <v>3</v>
      </c>
      <c r="E260" s="24"/>
      <c r="F260" s="25">
        <f t="shared" si="8"/>
        <v>0</v>
      </c>
    </row>
    <row r="261" spans="1:6" x14ac:dyDescent="0.2">
      <c r="B261" s="30" t="s">
        <v>80</v>
      </c>
      <c r="C261" s="9" t="s">
        <v>79</v>
      </c>
      <c r="D261" s="67">
        <v>270</v>
      </c>
      <c r="E261" s="24"/>
      <c r="F261" s="25">
        <f t="shared" si="8"/>
        <v>0</v>
      </c>
    </row>
    <row r="262" spans="1:6" x14ac:dyDescent="0.2">
      <c r="B262" s="21" t="s">
        <v>207</v>
      </c>
      <c r="C262" s="16" t="s">
        <v>79</v>
      </c>
      <c r="D262" s="67">
        <v>3</v>
      </c>
      <c r="E262" s="24"/>
      <c r="F262" s="25">
        <f t="shared" si="8"/>
        <v>0</v>
      </c>
    </row>
    <row r="263" spans="1:6" s="29" customFormat="1" x14ac:dyDescent="0.2">
      <c r="A263" s="13"/>
      <c r="B263" s="21" t="s">
        <v>208</v>
      </c>
      <c r="C263" s="16" t="s">
        <v>79</v>
      </c>
      <c r="D263" s="67">
        <v>3</v>
      </c>
      <c r="E263" s="24"/>
      <c r="F263" s="25">
        <f t="shared" si="8"/>
        <v>0</v>
      </c>
    </row>
    <row r="264" spans="1:6" ht="24" x14ac:dyDescent="0.2">
      <c r="A264" s="65"/>
      <c r="B264" s="20" t="s">
        <v>370</v>
      </c>
      <c r="C264" s="15" t="s">
        <v>79</v>
      </c>
      <c r="D264" s="67">
        <v>360</v>
      </c>
      <c r="E264" s="24"/>
      <c r="F264" s="25">
        <f t="shared" si="8"/>
        <v>0</v>
      </c>
    </row>
    <row r="265" spans="1:6" x14ac:dyDescent="0.2">
      <c r="B265" s="21" t="s">
        <v>88</v>
      </c>
      <c r="C265" s="16" t="s">
        <v>79</v>
      </c>
      <c r="D265" s="67">
        <v>3</v>
      </c>
      <c r="E265" s="24"/>
      <c r="F265" s="25">
        <f t="shared" si="8"/>
        <v>0</v>
      </c>
    </row>
    <row r="266" spans="1:6" s="29" customFormat="1" x14ac:dyDescent="0.2">
      <c r="A266" s="13"/>
      <c r="B266" s="21" t="s">
        <v>90</v>
      </c>
      <c r="C266" s="16" t="s">
        <v>79</v>
      </c>
      <c r="D266" s="67">
        <v>3</v>
      </c>
      <c r="E266" s="24"/>
      <c r="F266" s="25">
        <f t="shared" si="8"/>
        <v>0</v>
      </c>
    </row>
    <row r="267" spans="1:6" s="29" customFormat="1" x14ac:dyDescent="0.2">
      <c r="A267" s="65"/>
      <c r="B267" s="20" t="s">
        <v>211</v>
      </c>
      <c r="C267" s="9" t="s">
        <v>79</v>
      </c>
      <c r="D267" s="67">
        <v>3</v>
      </c>
      <c r="E267" s="24"/>
      <c r="F267" s="25">
        <f t="shared" si="8"/>
        <v>0</v>
      </c>
    </row>
    <row r="268" spans="1:6" s="7" customFormat="1" x14ac:dyDescent="0.2">
      <c r="A268" s="65"/>
      <c r="B268" s="30" t="s">
        <v>82</v>
      </c>
      <c r="C268" s="9" t="s">
        <v>79</v>
      </c>
      <c r="D268" s="67">
        <v>3</v>
      </c>
      <c r="E268" s="24"/>
      <c r="F268" s="25">
        <f t="shared" si="8"/>
        <v>0</v>
      </c>
    </row>
    <row r="269" spans="1:6" x14ac:dyDescent="0.2">
      <c r="A269" s="10"/>
      <c r="B269" s="20" t="s">
        <v>86</v>
      </c>
      <c r="C269" s="15" t="s">
        <v>79</v>
      </c>
      <c r="D269" s="67">
        <v>3</v>
      </c>
      <c r="E269" s="24"/>
      <c r="F269" s="25">
        <f t="shared" si="8"/>
        <v>0</v>
      </c>
    </row>
    <row r="270" spans="1:6" x14ac:dyDescent="0.2">
      <c r="B270" s="20" t="s">
        <v>89</v>
      </c>
      <c r="C270" s="15" t="s">
        <v>79</v>
      </c>
      <c r="D270" s="67">
        <v>3</v>
      </c>
      <c r="E270" s="24"/>
      <c r="F270" s="25">
        <f t="shared" si="8"/>
        <v>0</v>
      </c>
    </row>
    <row r="271" spans="1:6" s="29" customFormat="1" x14ac:dyDescent="0.2">
      <c r="A271" s="13"/>
      <c r="B271" s="21" t="s">
        <v>222</v>
      </c>
      <c r="C271" s="16" t="s">
        <v>79</v>
      </c>
      <c r="D271" s="67">
        <v>3</v>
      </c>
      <c r="E271" s="24"/>
      <c r="F271" s="25">
        <f t="shared" si="8"/>
        <v>0</v>
      </c>
    </row>
    <row r="272" spans="1:6" x14ac:dyDescent="0.2">
      <c r="A272" s="65"/>
      <c r="B272" s="21" t="s">
        <v>83</v>
      </c>
      <c r="C272" s="16" t="s">
        <v>79</v>
      </c>
      <c r="D272" s="67">
        <v>3</v>
      </c>
      <c r="E272" s="24"/>
      <c r="F272" s="25">
        <f t="shared" si="8"/>
        <v>0</v>
      </c>
    </row>
    <row r="273" spans="1:6" x14ac:dyDescent="0.2">
      <c r="B273" s="21" t="s">
        <v>84</v>
      </c>
      <c r="C273" s="16" t="s">
        <v>79</v>
      </c>
      <c r="D273" s="67">
        <v>3</v>
      </c>
      <c r="E273" s="24"/>
      <c r="F273" s="25">
        <f t="shared" si="8"/>
        <v>0</v>
      </c>
    </row>
    <row r="274" spans="1:6" x14ac:dyDescent="0.2">
      <c r="B274" s="21" t="s">
        <v>85</v>
      </c>
      <c r="C274" s="16" t="s">
        <v>79</v>
      </c>
      <c r="D274" s="67">
        <v>3</v>
      </c>
      <c r="E274" s="24"/>
      <c r="F274" s="25">
        <f t="shared" si="8"/>
        <v>0</v>
      </c>
    </row>
    <row r="275" spans="1:6" x14ac:dyDescent="0.2">
      <c r="B275" s="21" t="s">
        <v>87</v>
      </c>
      <c r="C275" s="16" t="s">
        <v>79</v>
      </c>
      <c r="D275" s="67">
        <v>3</v>
      </c>
      <c r="E275" s="24"/>
      <c r="F275" s="25">
        <f t="shared" ref="F275:F280" si="9">D275*E275</f>
        <v>0</v>
      </c>
    </row>
    <row r="276" spans="1:6" x14ac:dyDescent="0.2">
      <c r="B276" s="20" t="s">
        <v>91</v>
      </c>
      <c r="C276" s="15" t="s">
        <v>79</v>
      </c>
      <c r="D276" s="67">
        <v>60</v>
      </c>
      <c r="E276" s="24"/>
      <c r="F276" s="25">
        <f t="shared" si="9"/>
        <v>0</v>
      </c>
    </row>
    <row r="277" spans="1:6" x14ac:dyDescent="0.2">
      <c r="B277" s="20" t="s">
        <v>319</v>
      </c>
      <c r="C277" s="15" t="s">
        <v>79</v>
      </c>
      <c r="D277" s="67">
        <v>24</v>
      </c>
      <c r="E277" s="24"/>
      <c r="F277" s="25">
        <f t="shared" si="9"/>
        <v>0</v>
      </c>
    </row>
    <row r="278" spans="1:6" ht="24" x14ac:dyDescent="0.2">
      <c r="B278" s="30" t="s">
        <v>92</v>
      </c>
      <c r="C278" s="9" t="s">
        <v>16</v>
      </c>
      <c r="D278" s="67">
        <v>270</v>
      </c>
      <c r="E278" s="24"/>
      <c r="F278" s="25">
        <f t="shared" si="9"/>
        <v>0</v>
      </c>
    </row>
    <row r="279" spans="1:6" ht="24" x14ac:dyDescent="0.2">
      <c r="B279" s="30" t="s">
        <v>206</v>
      </c>
      <c r="C279" s="9" t="s">
        <v>16</v>
      </c>
      <c r="D279" s="67">
        <v>360</v>
      </c>
      <c r="E279" s="24"/>
      <c r="F279" s="25">
        <f t="shared" si="9"/>
        <v>0</v>
      </c>
    </row>
    <row r="280" spans="1:6" s="13" customFormat="1" ht="24.75" thickBot="1" x14ac:dyDescent="0.25">
      <c r="B280" s="32" t="s">
        <v>93</v>
      </c>
      <c r="C280" s="33" t="s">
        <v>16</v>
      </c>
      <c r="D280" s="66">
        <v>3</v>
      </c>
      <c r="E280" s="34"/>
      <c r="F280" s="35">
        <f t="shared" si="9"/>
        <v>0</v>
      </c>
    </row>
    <row r="281" spans="1:6" ht="12.75" thickBot="1" x14ac:dyDescent="0.25">
      <c r="B281" s="17"/>
      <c r="C281" s="9"/>
      <c r="D281" s="67"/>
      <c r="E281" s="24"/>
      <c r="F281" s="24"/>
    </row>
    <row r="282" spans="1:6" x14ac:dyDescent="0.2">
      <c r="B282" s="18" t="s">
        <v>318</v>
      </c>
      <c r="C282" s="28"/>
      <c r="D282" s="68"/>
      <c r="E282" s="59"/>
      <c r="F282" s="60">
        <f>SUM(F283:F361)</f>
        <v>0</v>
      </c>
    </row>
    <row r="283" spans="1:6" ht="36" x14ac:dyDescent="0.2">
      <c r="B283" s="19" t="s">
        <v>94</v>
      </c>
      <c r="C283" s="2" t="s">
        <v>16</v>
      </c>
      <c r="D283" s="67">
        <v>3</v>
      </c>
      <c r="E283" s="26"/>
      <c r="F283" s="37">
        <f t="shared" ref="F283:F346" si="10">D283*E283</f>
        <v>0</v>
      </c>
    </row>
    <row r="284" spans="1:6" ht="36" x14ac:dyDescent="0.2">
      <c r="B284" s="36" t="s">
        <v>95</v>
      </c>
      <c r="C284" s="2" t="s">
        <v>16</v>
      </c>
      <c r="D284" s="67">
        <v>3</v>
      </c>
      <c r="E284" s="26"/>
      <c r="F284" s="37">
        <f t="shared" si="10"/>
        <v>0</v>
      </c>
    </row>
    <row r="285" spans="1:6" x14ac:dyDescent="0.2">
      <c r="B285" s="30" t="s">
        <v>96</v>
      </c>
      <c r="C285" s="16" t="s">
        <v>16</v>
      </c>
      <c r="D285" s="67">
        <v>3</v>
      </c>
      <c r="E285" s="24"/>
      <c r="F285" s="37">
        <f t="shared" si="10"/>
        <v>0</v>
      </c>
    </row>
    <row r="286" spans="1:6" x14ac:dyDescent="0.2">
      <c r="B286" s="30" t="s">
        <v>112</v>
      </c>
      <c r="C286" s="15" t="s">
        <v>16</v>
      </c>
      <c r="D286" s="67">
        <v>3</v>
      </c>
      <c r="E286" s="24"/>
      <c r="F286" s="37">
        <f t="shared" si="10"/>
        <v>0</v>
      </c>
    </row>
    <row r="287" spans="1:6" x14ac:dyDescent="0.2">
      <c r="B287" s="30" t="s">
        <v>113</v>
      </c>
      <c r="C287" s="15" t="s">
        <v>16</v>
      </c>
      <c r="D287" s="67">
        <v>3</v>
      </c>
      <c r="E287" s="24"/>
      <c r="F287" s="37">
        <f t="shared" si="10"/>
        <v>0</v>
      </c>
    </row>
    <row r="288" spans="1:6" s="7" customFormat="1" x14ac:dyDescent="0.2">
      <c r="A288" s="10"/>
      <c r="B288" s="30" t="s">
        <v>114</v>
      </c>
      <c r="C288" s="9" t="s">
        <v>16</v>
      </c>
      <c r="D288" s="67">
        <v>3</v>
      </c>
      <c r="E288" s="24"/>
      <c r="F288" s="37">
        <f t="shared" si="10"/>
        <v>0</v>
      </c>
    </row>
    <row r="289" spans="1:6" x14ac:dyDescent="0.2">
      <c r="B289" s="30" t="s">
        <v>115</v>
      </c>
      <c r="C289" s="16" t="s">
        <v>55</v>
      </c>
      <c r="D289" s="67">
        <v>3</v>
      </c>
      <c r="E289" s="24"/>
      <c r="F289" s="37">
        <f t="shared" si="10"/>
        <v>0</v>
      </c>
    </row>
    <row r="290" spans="1:6" x14ac:dyDescent="0.2">
      <c r="B290" s="30" t="s">
        <v>97</v>
      </c>
      <c r="C290" s="15" t="s">
        <v>16</v>
      </c>
      <c r="D290" s="67">
        <v>600</v>
      </c>
      <c r="E290" s="24"/>
      <c r="F290" s="37">
        <f t="shared" si="10"/>
        <v>0</v>
      </c>
    </row>
    <row r="291" spans="1:6" x14ac:dyDescent="0.2">
      <c r="B291" s="30" t="s">
        <v>98</v>
      </c>
      <c r="C291" s="15" t="s">
        <v>16</v>
      </c>
      <c r="D291" s="67">
        <v>3</v>
      </c>
      <c r="E291" s="24"/>
      <c r="F291" s="37">
        <f t="shared" si="10"/>
        <v>0</v>
      </c>
    </row>
    <row r="292" spans="1:6" x14ac:dyDescent="0.2">
      <c r="B292" s="30" t="s">
        <v>99</v>
      </c>
      <c r="C292" s="16" t="s">
        <v>16</v>
      </c>
      <c r="D292" s="67">
        <v>3</v>
      </c>
      <c r="E292" s="24"/>
      <c r="F292" s="37">
        <f t="shared" si="10"/>
        <v>0</v>
      </c>
    </row>
    <row r="293" spans="1:6" x14ac:dyDescent="0.2">
      <c r="B293" s="30" t="s">
        <v>100</v>
      </c>
      <c r="C293" s="15" t="s">
        <v>16</v>
      </c>
      <c r="D293" s="67">
        <v>3</v>
      </c>
      <c r="E293" s="24"/>
      <c r="F293" s="37">
        <f t="shared" si="10"/>
        <v>0</v>
      </c>
    </row>
    <row r="294" spans="1:6" x14ac:dyDescent="0.2">
      <c r="B294" s="30" t="s">
        <v>101</v>
      </c>
      <c r="C294" s="16" t="s">
        <v>16</v>
      </c>
      <c r="D294" s="67">
        <v>3</v>
      </c>
      <c r="E294" s="24"/>
      <c r="F294" s="37">
        <f t="shared" si="10"/>
        <v>0</v>
      </c>
    </row>
    <row r="295" spans="1:6" x14ac:dyDescent="0.2">
      <c r="B295" s="30" t="s">
        <v>102</v>
      </c>
      <c r="C295" s="16" t="s">
        <v>18</v>
      </c>
      <c r="D295" s="67">
        <v>3</v>
      </c>
      <c r="E295" s="24"/>
      <c r="F295" s="37">
        <f t="shared" si="10"/>
        <v>0</v>
      </c>
    </row>
    <row r="296" spans="1:6" x14ac:dyDescent="0.2">
      <c r="B296" s="30" t="s">
        <v>327</v>
      </c>
      <c r="C296" s="15" t="s">
        <v>16</v>
      </c>
      <c r="D296" s="67">
        <v>18</v>
      </c>
      <c r="E296" s="24"/>
      <c r="F296" s="37">
        <f t="shared" si="10"/>
        <v>0</v>
      </c>
    </row>
    <row r="297" spans="1:6" x14ac:dyDescent="0.2">
      <c r="B297" s="30" t="s">
        <v>103</v>
      </c>
      <c r="C297" s="15" t="s">
        <v>18</v>
      </c>
      <c r="D297" s="67">
        <v>60</v>
      </c>
      <c r="E297" s="24"/>
      <c r="F297" s="37">
        <f t="shared" si="10"/>
        <v>0</v>
      </c>
    </row>
    <row r="298" spans="1:6" x14ac:dyDescent="0.2">
      <c r="B298" s="30" t="s">
        <v>104</v>
      </c>
      <c r="C298" s="16" t="s">
        <v>18</v>
      </c>
      <c r="D298" s="67">
        <v>60</v>
      </c>
      <c r="E298" s="24"/>
      <c r="F298" s="37">
        <f t="shared" si="10"/>
        <v>0</v>
      </c>
    </row>
    <row r="299" spans="1:6" x14ac:dyDescent="0.2">
      <c r="B299" s="30" t="s">
        <v>105</v>
      </c>
      <c r="C299" s="16" t="s">
        <v>18</v>
      </c>
      <c r="D299" s="67">
        <v>3</v>
      </c>
      <c r="E299" s="24"/>
      <c r="F299" s="37">
        <f t="shared" si="10"/>
        <v>0</v>
      </c>
    </row>
    <row r="300" spans="1:6" x14ac:dyDescent="0.2">
      <c r="B300" s="30" t="s">
        <v>255</v>
      </c>
      <c r="C300" s="16" t="s">
        <v>16</v>
      </c>
      <c r="D300" s="67">
        <v>3</v>
      </c>
      <c r="E300" s="24"/>
      <c r="F300" s="37">
        <f t="shared" si="10"/>
        <v>0</v>
      </c>
    </row>
    <row r="301" spans="1:6" s="7" customFormat="1" x14ac:dyDescent="0.2">
      <c r="A301" s="10"/>
      <c r="B301" s="30" t="s">
        <v>159</v>
      </c>
      <c r="C301" s="9" t="s">
        <v>160</v>
      </c>
      <c r="D301" s="67">
        <v>3</v>
      </c>
      <c r="E301" s="24"/>
      <c r="F301" s="37">
        <f t="shared" si="10"/>
        <v>0</v>
      </c>
    </row>
    <row r="302" spans="1:6" ht="24" x14ac:dyDescent="0.2">
      <c r="B302" s="30" t="s">
        <v>161</v>
      </c>
      <c r="C302" s="16" t="s">
        <v>28</v>
      </c>
      <c r="D302" s="67">
        <v>3</v>
      </c>
      <c r="E302" s="24"/>
      <c r="F302" s="37">
        <f t="shared" si="10"/>
        <v>0</v>
      </c>
    </row>
    <row r="303" spans="1:6" x14ac:dyDescent="0.2">
      <c r="B303" s="30" t="s">
        <v>116</v>
      </c>
      <c r="C303" s="15" t="s">
        <v>16</v>
      </c>
      <c r="D303" s="67">
        <v>3</v>
      </c>
      <c r="E303" s="24"/>
      <c r="F303" s="37">
        <f t="shared" si="10"/>
        <v>0</v>
      </c>
    </row>
    <row r="304" spans="1:6" x14ac:dyDescent="0.2">
      <c r="B304" s="30" t="s">
        <v>117</v>
      </c>
      <c r="C304" s="15" t="s">
        <v>16</v>
      </c>
      <c r="D304" s="67">
        <v>3</v>
      </c>
      <c r="E304" s="24"/>
      <c r="F304" s="37">
        <f t="shared" si="10"/>
        <v>0</v>
      </c>
    </row>
    <row r="305" spans="1:6" x14ac:dyDescent="0.2">
      <c r="B305" s="30" t="s">
        <v>118</v>
      </c>
      <c r="C305" s="15" t="s">
        <v>16</v>
      </c>
      <c r="D305" s="67">
        <v>3</v>
      </c>
      <c r="E305" s="24"/>
      <c r="F305" s="37">
        <f t="shared" si="10"/>
        <v>0</v>
      </c>
    </row>
    <row r="306" spans="1:6" x14ac:dyDescent="0.2">
      <c r="B306" s="30" t="s">
        <v>243</v>
      </c>
      <c r="C306" s="16" t="s">
        <v>16</v>
      </c>
      <c r="D306" s="67">
        <v>3</v>
      </c>
      <c r="E306" s="24"/>
      <c r="F306" s="37">
        <f t="shared" si="10"/>
        <v>0</v>
      </c>
    </row>
    <row r="307" spans="1:6" x14ac:dyDescent="0.2">
      <c r="B307" s="30" t="s">
        <v>242</v>
      </c>
      <c r="C307" s="16" t="s">
        <v>16</v>
      </c>
      <c r="D307" s="67">
        <v>3</v>
      </c>
      <c r="E307" s="24"/>
      <c r="F307" s="37">
        <f t="shared" si="10"/>
        <v>0</v>
      </c>
    </row>
    <row r="308" spans="1:6" x14ac:dyDescent="0.2">
      <c r="B308" s="30" t="s">
        <v>127</v>
      </c>
      <c r="C308" s="15" t="s">
        <v>16</v>
      </c>
      <c r="D308" s="67">
        <v>3</v>
      </c>
      <c r="E308" s="24"/>
      <c r="F308" s="37">
        <f t="shared" si="10"/>
        <v>0</v>
      </c>
    </row>
    <row r="309" spans="1:6" x14ac:dyDescent="0.2">
      <c r="B309" s="30" t="s">
        <v>128</v>
      </c>
      <c r="C309" s="16" t="s">
        <v>16</v>
      </c>
      <c r="D309" s="67">
        <v>3</v>
      </c>
      <c r="E309" s="24"/>
      <c r="F309" s="37">
        <f t="shared" si="10"/>
        <v>0</v>
      </c>
    </row>
    <row r="310" spans="1:6" x14ac:dyDescent="0.2">
      <c r="B310" s="30" t="s">
        <v>241</v>
      </c>
      <c r="C310" s="15" t="s">
        <v>16</v>
      </c>
      <c r="D310" s="67">
        <v>3</v>
      </c>
      <c r="E310" s="24"/>
      <c r="F310" s="37">
        <f t="shared" si="10"/>
        <v>0</v>
      </c>
    </row>
    <row r="311" spans="1:6" s="7" customFormat="1" x14ac:dyDescent="0.2">
      <c r="A311" s="13"/>
      <c r="B311" s="30" t="s">
        <v>232</v>
      </c>
      <c r="C311" s="15" t="s">
        <v>16</v>
      </c>
      <c r="D311" s="67">
        <v>90</v>
      </c>
      <c r="E311" s="24"/>
      <c r="F311" s="37">
        <f t="shared" si="10"/>
        <v>0</v>
      </c>
    </row>
    <row r="312" spans="1:6" ht="24" x14ac:dyDescent="0.2">
      <c r="A312" s="10"/>
      <c r="B312" s="30" t="s">
        <v>254</v>
      </c>
      <c r="C312" s="9" t="s">
        <v>28</v>
      </c>
      <c r="D312" s="67">
        <v>30</v>
      </c>
      <c r="E312" s="24"/>
      <c r="F312" s="37">
        <f t="shared" si="10"/>
        <v>0</v>
      </c>
    </row>
    <row r="313" spans="1:6" s="7" customFormat="1" ht="24" x14ac:dyDescent="0.2">
      <c r="A313" s="13"/>
      <c r="B313" s="30" t="s">
        <v>240</v>
      </c>
      <c r="C313" s="15" t="s">
        <v>16</v>
      </c>
      <c r="D313" s="67">
        <v>15</v>
      </c>
      <c r="E313" s="24"/>
      <c r="F313" s="37">
        <f t="shared" si="10"/>
        <v>0</v>
      </c>
    </row>
    <row r="314" spans="1:6" ht="24" x14ac:dyDescent="0.2">
      <c r="A314" s="10"/>
      <c r="B314" s="30" t="s">
        <v>257</v>
      </c>
      <c r="C314" s="9" t="s">
        <v>16</v>
      </c>
      <c r="D314" s="67">
        <v>3</v>
      </c>
      <c r="E314" s="24"/>
      <c r="F314" s="37">
        <f t="shared" si="10"/>
        <v>0</v>
      </c>
    </row>
    <row r="315" spans="1:6" x14ac:dyDescent="0.2">
      <c r="B315" s="30" t="s">
        <v>236</v>
      </c>
      <c r="C315" s="16" t="s">
        <v>28</v>
      </c>
      <c r="D315" s="67">
        <v>3</v>
      </c>
      <c r="E315" s="24"/>
      <c r="F315" s="37">
        <f t="shared" si="10"/>
        <v>0</v>
      </c>
    </row>
    <row r="316" spans="1:6" ht="24" x14ac:dyDescent="0.2">
      <c r="B316" s="30" t="s">
        <v>131</v>
      </c>
      <c r="C316" s="16" t="s">
        <v>28</v>
      </c>
      <c r="D316" s="67">
        <v>15</v>
      </c>
      <c r="E316" s="24"/>
      <c r="F316" s="37">
        <f t="shared" si="10"/>
        <v>0</v>
      </c>
    </row>
    <row r="317" spans="1:6" ht="24" x14ac:dyDescent="0.2">
      <c r="B317" s="30" t="s">
        <v>144</v>
      </c>
      <c r="C317" s="16" t="s">
        <v>28</v>
      </c>
      <c r="D317" s="67">
        <v>15</v>
      </c>
      <c r="E317" s="24"/>
      <c r="F317" s="37">
        <f t="shared" si="10"/>
        <v>0</v>
      </c>
    </row>
    <row r="318" spans="1:6" ht="24" x14ac:dyDescent="0.2">
      <c r="B318" s="30" t="s">
        <v>250</v>
      </c>
      <c r="C318" s="16" t="s">
        <v>28</v>
      </c>
      <c r="D318" s="67">
        <v>15</v>
      </c>
      <c r="E318" s="24"/>
      <c r="F318" s="37">
        <f t="shared" si="10"/>
        <v>0</v>
      </c>
    </row>
    <row r="319" spans="1:6" x14ac:dyDescent="0.2">
      <c r="B319" s="30" t="s">
        <v>238</v>
      </c>
      <c r="C319" s="16" t="s">
        <v>28</v>
      </c>
      <c r="D319" s="67">
        <v>3</v>
      </c>
      <c r="E319" s="24"/>
      <c r="F319" s="37">
        <f t="shared" si="10"/>
        <v>0</v>
      </c>
    </row>
    <row r="320" spans="1:6" x14ac:dyDescent="0.2">
      <c r="B320" s="30" t="s">
        <v>249</v>
      </c>
      <c r="C320" s="16" t="s">
        <v>28</v>
      </c>
      <c r="D320" s="67">
        <v>3</v>
      </c>
      <c r="E320" s="24"/>
      <c r="F320" s="37">
        <f t="shared" si="10"/>
        <v>0</v>
      </c>
    </row>
    <row r="321" spans="1:6" ht="24" x14ac:dyDescent="0.2">
      <c r="B321" s="30" t="s">
        <v>256</v>
      </c>
      <c r="C321" s="15" t="s">
        <v>16</v>
      </c>
      <c r="D321" s="67">
        <v>3</v>
      </c>
      <c r="E321" s="24"/>
      <c r="F321" s="37">
        <f t="shared" si="10"/>
        <v>0</v>
      </c>
    </row>
    <row r="322" spans="1:6" ht="24" x14ac:dyDescent="0.2">
      <c r="B322" s="30" t="s">
        <v>132</v>
      </c>
      <c r="C322" s="16" t="s">
        <v>28</v>
      </c>
      <c r="D322" s="67">
        <v>6</v>
      </c>
      <c r="E322" s="24"/>
      <c r="F322" s="37">
        <f t="shared" si="10"/>
        <v>0</v>
      </c>
    </row>
    <row r="323" spans="1:6" x14ac:dyDescent="0.2">
      <c r="B323" s="30" t="s">
        <v>133</v>
      </c>
      <c r="C323" s="16" t="s">
        <v>28</v>
      </c>
      <c r="D323" s="67">
        <v>6</v>
      </c>
      <c r="E323" s="24"/>
      <c r="F323" s="37">
        <f t="shared" si="10"/>
        <v>0</v>
      </c>
    </row>
    <row r="324" spans="1:6" s="7" customFormat="1" x14ac:dyDescent="0.2">
      <c r="A324" s="13"/>
      <c r="B324" s="30" t="s">
        <v>134</v>
      </c>
      <c r="C324" s="15" t="s">
        <v>28</v>
      </c>
      <c r="D324" s="67">
        <v>180</v>
      </c>
      <c r="E324" s="24"/>
      <c r="F324" s="37">
        <f t="shared" si="10"/>
        <v>0</v>
      </c>
    </row>
    <row r="325" spans="1:6" x14ac:dyDescent="0.2">
      <c r="A325" s="10"/>
      <c r="B325" s="30" t="s">
        <v>135</v>
      </c>
      <c r="C325" s="9" t="s">
        <v>28</v>
      </c>
      <c r="D325" s="67">
        <v>3</v>
      </c>
      <c r="E325" s="24"/>
      <c r="F325" s="37">
        <f t="shared" si="10"/>
        <v>0</v>
      </c>
    </row>
    <row r="326" spans="1:6" ht="24" x14ac:dyDescent="0.2">
      <c r="B326" s="30" t="s">
        <v>251</v>
      </c>
      <c r="C326" s="15" t="s">
        <v>28</v>
      </c>
      <c r="D326" s="67">
        <v>6000</v>
      </c>
      <c r="E326" s="24"/>
      <c r="F326" s="37">
        <f t="shared" si="10"/>
        <v>0</v>
      </c>
    </row>
    <row r="327" spans="1:6" ht="24" x14ac:dyDescent="0.2">
      <c r="B327" s="30" t="s">
        <v>252</v>
      </c>
      <c r="C327" s="16" t="s">
        <v>28</v>
      </c>
      <c r="D327" s="67">
        <v>60</v>
      </c>
      <c r="E327" s="24"/>
      <c r="F327" s="37">
        <f t="shared" si="10"/>
        <v>0</v>
      </c>
    </row>
    <row r="328" spans="1:6" ht="24" x14ac:dyDescent="0.2">
      <c r="B328" s="30" t="s">
        <v>253</v>
      </c>
      <c r="C328" s="16" t="s">
        <v>28</v>
      </c>
      <c r="D328" s="67">
        <v>9000</v>
      </c>
      <c r="E328" s="24"/>
      <c r="F328" s="37">
        <f t="shared" si="10"/>
        <v>0</v>
      </c>
    </row>
    <row r="329" spans="1:6" ht="36" x14ac:dyDescent="0.2">
      <c r="B329" s="30" t="s">
        <v>136</v>
      </c>
      <c r="C329" s="15" t="s">
        <v>28</v>
      </c>
      <c r="D329" s="67">
        <v>300</v>
      </c>
      <c r="E329" s="24"/>
      <c r="F329" s="37">
        <f t="shared" si="10"/>
        <v>0</v>
      </c>
    </row>
    <row r="330" spans="1:6" x14ac:dyDescent="0.2">
      <c r="B330" s="30" t="s">
        <v>233</v>
      </c>
      <c r="C330" s="16" t="s">
        <v>16</v>
      </c>
      <c r="D330" s="67">
        <v>3</v>
      </c>
      <c r="E330" s="24"/>
      <c r="F330" s="37">
        <f t="shared" si="10"/>
        <v>0</v>
      </c>
    </row>
    <row r="331" spans="1:6" ht="24" x14ac:dyDescent="0.2">
      <c r="B331" s="36" t="s">
        <v>142</v>
      </c>
      <c r="C331" s="2" t="s">
        <v>28</v>
      </c>
      <c r="D331" s="67">
        <v>3</v>
      </c>
      <c r="E331" s="26"/>
      <c r="F331" s="37">
        <f t="shared" si="10"/>
        <v>0</v>
      </c>
    </row>
    <row r="332" spans="1:6" ht="24" x14ac:dyDescent="0.2">
      <c r="B332" s="36" t="s">
        <v>235</v>
      </c>
      <c r="C332" s="2" t="s">
        <v>16</v>
      </c>
      <c r="D332" s="67">
        <v>3</v>
      </c>
      <c r="E332" s="26"/>
      <c r="F332" s="37">
        <f t="shared" si="10"/>
        <v>0</v>
      </c>
    </row>
    <row r="333" spans="1:6" ht="24" x14ac:dyDescent="0.2">
      <c r="B333" s="36" t="s">
        <v>258</v>
      </c>
      <c r="C333" s="2" t="s">
        <v>28</v>
      </c>
      <c r="D333" s="67">
        <v>3</v>
      </c>
      <c r="E333" s="26"/>
      <c r="F333" s="37">
        <f t="shared" si="10"/>
        <v>0</v>
      </c>
    </row>
    <row r="334" spans="1:6" ht="24" x14ac:dyDescent="0.2">
      <c r="B334" s="36" t="s">
        <v>141</v>
      </c>
      <c r="C334" s="2" t="s">
        <v>28</v>
      </c>
      <c r="D334" s="67">
        <v>3</v>
      </c>
      <c r="E334" s="26"/>
      <c r="F334" s="37">
        <f t="shared" si="10"/>
        <v>0</v>
      </c>
    </row>
    <row r="335" spans="1:6" x14ac:dyDescent="0.2">
      <c r="B335" s="36" t="s">
        <v>149</v>
      </c>
      <c r="C335" s="2" t="s">
        <v>28</v>
      </c>
      <c r="D335" s="67">
        <v>3</v>
      </c>
      <c r="E335" s="26"/>
      <c r="F335" s="37">
        <f t="shared" si="10"/>
        <v>0</v>
      </c>
    </row>
    <row r="336" spans="1:6" ht="24" x14ac:dyDescent="0.2">
      <c r="B336" s="36" t="s">
        <v>237</v>
      </c>
      <c r="C336" s="2" t="s">
        <v>28</v>
      </c>
      <c r="D336" s="67">
        <v>3</v>
      </c>
      <c r="E336" s="26"/>
      <c r="F336" s="37">
        <f t="shared" si="10"/>
        <v>0</v>
      </c>
    </row>
    <row r="337" spans="1:6" ht="24" x14ac:dyDescent="0.2">
      <c r="B337" s="36" t="s">
        <v>239</v>
      </c>
      <c r="C337" s="2" t="s">
        <v>16</v>
      </c>
      <c r="D337" s="67">
        <v>3</v>
      </c>
      <c r="E337" s="26"/>
      <c r="F337" s="37">
        <f t="shared" si="10"/>
        <v>0</v>
      </c>
    </row>
    <row r="338" spans="1:6" ht="24" x14ac:dyDescent="0.2">
      <c r="B338" s="30" t="s">
        <v>245</v>
      </c>
      <c r="C338" s="16" t="s">
        <v>16</v>
      </c>
      <c r="D338" s="67">
        <v>3</v>
      </c>
      <c r="E338" s="24"/>
      <c r="F338" s="37">
        <f t="shared" si="10"/>
        <v>0</v>
      </c>
    </row>
    <row r="339" spans="1:6" ht="24" x14ac:dyDescent="0.2">
      <c r="B339" s="30" t="s">
        <v>244</v>
      </c>
      <c r="C339" s="16" t="s">
        <v>16</v>
      </c>
      <c r="D339" s="67">
        <v>3</v>
      </c>
      <c r="E339" s="24"/>
      <c r="F339" s="37">
        <f t="shared" si="10"/>
        <v>0</v>
      </c>
    </row>
    <row r="340" spans="1:6" s="7" customFormat="1" x14ac:dyDescent="0.2">
      <c r="A340" s="13"/>
      <c r="B340" s="30" t="s">
        <v>247</v>
      </c>
      <c r="C340" s="16" t="s">
        <v>16</v>
      </c>
      <c r="D340" s="67">
        <v>30</v>
      </c>
      <c r="E340" s="24"/>
      <c r="F340" s="37">
        <f t="shared" si="10"/>
        <v>0</v>
      </c>
    </row>
    <row r="341" spans="1:6" ht="24" x14ac:dyDescent="0.2">
      <c r="A341" s="10"/>
      <c r="B341" s="30" t="s">
        <v>248</v>
      </c>
      <c r="C341" s="9" t="s">
        <v>16</v>
      </c>
      <c r="D341" s="67">
        <v>450</v>
      </c>
      <c r="E341" s="24"/>
      <c r="F341" s="37">
        <f t="shared" si="10"/>
        <v>0</v>
      </c>
    </row>
    <row r="342" spans="1:6" ht="24" x14ac:dyDescent="0.2">
      <c r="B342" s="30" t="s">
        <v>246</v>
      </c>
      <c r="C342" s="16" t="s">
        <v>16</v>
      </c>
      <c r="D342" s="67">
        <v>3</v>
      </c>
      <c r="E342" s="24"/>
      <c r="F342" s="37">
        <f t="shared" si="10"/>
        <v>0</v>
      </c>
    </row>
    <row r="343" spans="1:6" ht="24" x14ac:dyDescent="0.2">
      <c r="B343" s="30" t="s">
        <v>143</v>
      </c>
      <c r="C343" s="16" t="s">
        <v>28</v>
      </c>
      <c r="D343" s="67">
        <v>3</v>
      </c>
      <c r="E343" s="24"/>
      <c r="F343" s="37">
        <f t="shared" si="10"/>
        <v>0</v>
      </c>
    </row>
    <row r="344" spans="1:6" ht="36" x14ac:dyDescent="0.2">
      <c r="B344" s="36" t="s">
        <v>145</v>
      </c>
      <c r="C344" s="2" t="s">
        <v>28</v>
      </c>
      <c r="D344" s="67">
        <v>3</v>
      </c>
      <c r="E344" s="26"/>
      <c r="F344" s="37">
        <f t="shared" si="10"/>
        <v>0</v>
      </c>
    </row>
    <row r="345" spans="1:6" ht="36" x14ac:dyDescent="0.2">
      <c r="B345" s="30" t="s">
        <v>146</v>
      </c>
      <c r="C345" s="15" t="s">
        <v>28</v>
      </c>
      <c r="D345" s="67">
        <v>3</v>
      </c>
      <c r="E345" s="24"/>
      <c r="F345" s="37">
        <f t="shared" si="10"/>
        <v>0</v>
      </c>
    </row>
    <row r="346" spans="1:6" ht="24" x14ac:dyDescent="0.2">
      <c r="B346" s="30" t="s">
        <v>259</v>
      </c>
      <c r="C346" s="16" t="s">
        <v>28</v>
      </c>
      <c r="D346" s="67">
        <v>3</v>
      </c>
      <c r="E346" s="24"/>
      <c r="F346" s="37">
        <f t="shared" si="10"/>
        <v>0</v>
      </c>
    </row>
    <row r="347" spans="1:6" ht="36" x14ac:dyDescent="0.2">
      <c r="B347" s="30" t="s">
        <v>147</v>
      </c>
      <c r="C347" s="16" t="s">
        <v>28</v>
      </c>
      <c r="D347" s="67">
        <v>3</v>
      </c>
      <c r="E347" s="24"/>
      <c r="F347" s="37">
        <f t="shared" ref="F347:F361" si="11">D347*E347</f>
        <v>0</v>
      </c>
    </row>
    <row r="348" spans="1:6" ht="36" x14ac:dyDescent="0.2">
      <c r="B348" s="30" t="s">
        <v>148</v>
      </c>
      <c r="C348" s="16" t="s">
        <v>28</v>
      </c>
      <c r="D348" s="67">
        <v>3</v>
      </c>
      <c r="E348" s="24"/>
      <c r="F348" s="37">
        <f t="shared" si="11"/>
        <v>0</v>
      </c>
    </row>
    <row r="349" spans="1:6" ht="24" x14ac:dyDescent="0.2">
      <c r="B349" s="30" t="s">
        <v>260</v>
      </c>
      <c r="C349" s="16" t="s">
        <v>28</v>
      </c>
      <c r="D349" s="67">
        <v>3</v>
      </c>
      <c r="E349" s="24"/>
      <c r="F349" s="37">
        <f t="shared" si="11"/>
        <v>0</v>
      </c>
    </row>
    <row r="350" spans="1:6" ht="24" x14ac:dyDescent="0.2">
      <c r="B350" s="30" t="s">
        <v>261</v>
      </c>
      <c r="C350" s="16" t="s">
        <v>28</v>
      </c>
      <c r="D350" s="67">
        <v>3</v>
      </c>
      <c r="E350" s="24"/>
      <c r="F350" s="37">
        <f t="shared" si="11"/>
        <v>0</v>
      </c>
    </row>
    <row r="351" spans="1:6" ht="36" x14ac:dyDescent="0.2">
      <c r="B351" s="30" t="s">
        <v>137</v>
      </c>
      <c r="C351" s="16" t="s">
        <v>18</v>
      </c>
      <c r="D351" s="67">
        <v>3</v>
      </c>
      <c r="E351" s="24"/>
      <c r="F351" s="37">
        <f t="shared" si="11"/>
        <v>0</v>
      </c>
    </row>
    <row r="352" spans="1:6" ht="36" x14ac:dyDescent="0.2">
      <c r="B352" s="30" t="s">
        <v>138</v>
      </c>
      <c r="C352" s="15" t="s">
        <v>28</v>
      </c>
      <c r="D352" s="67">
        <v>3</v>
      </c>
      <c r="E352" s="24"/>
      <c r="F352" s="37">
        <f t="shared" si="11"/>
        <v>0</v>
      </c>
    </row>
    <row r="353" spans="2:6" ht="36" x14ac:dyDescent="0.2">
      <c r="B353" s="30" t="s">
        <v>139</v>
      </c>
      <c r="C353" s="16" t="s">
        <v>140</v>
      </c>
      <c r="D353" s="67">
        <v>3</v>
      </c>
      <c r="E353" s="24"/>
      <c r="F353" s="37">
        <f t="shared" si="11"/>
        <v>0</v>
      </c>
    </row>
    <row r="354" spans="2:6" ht="36" x14ac:dyDescent="0.2">
      <c r="B354" s="36" t="s">
        <v>230</v>
      </c>
      <c r="C354" s="2" t="s">
        <v>140</v>
      </c>
      <c r="D354" s="67">
        <v>3</v>
      </c>
      <c r="E354" s="26"/>
      <c r="F354" s="37">
        <f t="shared" si="11"/>
        <v>0</v>
      </c>
    </row>
    <row r="355" spans="2:6" x14ac:dyDescent="0.2">
      <c r="B355" s="30" t="s">
        <v>234</v>
      </c>
      <c r="C355" s="16" t="s">
        <v>16</v>
      </c>
      <c r="D355" s="67">
        <v>3</v>
      </c>
      <c r="E355" s="24"/>
      <c r="F355" s="37">
        <f t="shared" si="11"/>
        <v>0</v>
      </c>
    </row>
    <row r="356" spans="2:6" x14ac:dyDescent="0.2">
      <c r="B356" s="30" t="s">
        <v>157</v>
      </c>
      <c r="C356" s="15" t="s">
        <v>18</v>
      </c>
      <c r="D356" s="67">
        <v>3</v>
      </c>
      <c r="E356" s="24"/>
      <c r="F356" s="37">
        <f t="shared" si="11"/>
        <v>0</v>
      </c>
    </row>
    <row r="357" spans="2:6" x14ac:dyDescent="0.2">
      <c r="B357" s="30" t="s">
        <v>158</v>
      </c>
      <c r="C357" s="15" t="s">
        <v>18</v>
      </c>
      <c r="D357" s="67">
        <v>3</v>
      </c>
      <c r="E357" s="24"/>
      <c r="F357" s="37">
        <f t="shared" si="11"/>
        <v>0</v>
      </c>
    </row>
    <row r="358" spans="2:6" x14ac:dyDescent="0.2">
      <c r="B358" s="30" t="s">
        <v>155</v>
      </c>
      <c r="C358" s="16" t="s">
        <v>16</v>
      </c>
      <c r="D358" s="67">
        <v>3</v>
      </c>
      <c r="E358" s="24"/>
      <c r="F358" s="37">
        <f t="shared" si="11"/>
        <v>0</v>
      </c>
    </row>
    <row r="359" spans="2:6" x14ac:dyDescent="0.2">
      <c r="B359" s="30" t="s">
        <v>156</v>
      </c>
      <c r="C359" s="16" t="s">
        <v>16</v>
      </c>
      <c r="D359" s="67">
        <v>3</v>
      </c>
      <c r="E359" s="24"/>
      <c r="F359" s="37">
        <f t="shared" si="11"/>
        <v>0</v>
      </c>
    </row>
    <row r="360" spans="2:6" x14ac:dyDescent="0.2">
      <c r="B360" s="30" t="s">
        <v>109</v>
      </c>
      <c r="C360" s="16" t="s">
        <v>16</v>
      </c>
      <c r="D360" s="67">
        <v>3</v>
      </c>
      <c r="E360" s="24"/>
      <c r="F360" s="37">
        <f t="shared" si="11"/>
        <v>0</v>
      </c>
    </row>
    <row r="361" spans="2:6" ht="12.75" thickBot="1" x14ac:dyDescent="0.25">
      <c r="B361" s="32" t="s">
        <v>110</v>
      </c>
      <c r="C361" s="39" t="s">
        <v>16</v>
      </c>
      <c r="D361" s="66">
        <v>3</v>
      </c>
      <c r="E361" s="34"/>
      <c r="F361" s="58">
        <f t="shared" si="11"/>
        <v>0</v>
      </c>
    </row>
    <row r="362" spans="2:6" ht="12.75" thickBot="1" x14ac:dyDescent="0.25">
      <c r="B362" s="61"/>
      <c r="C362" s="2"/>
      <c r="D362" s="67"/>
      <c r="E362" s="26"/>
      <c r="F362" s="26"/>
    </row>
    <row r="363" spans="2:6" x14ac:dyDescent="0.2">
      <c r="B363" s="62" t="s">
        <v>162</v>
      </c>
      <c r="C363" s="28"/>
      <c r="D363" s="68"/>
      <c r="E363" s="59"/>
      <c r="F363" s="60">
        <f>SUM(F364:F387)</f>
        <v>0</v>
      </c>
    </row>
    <row r="364" spans="2:6" x14ac:dyDescent="0.2">
      <c r="B364" s="30" t="s">
        <v>178</v>
      </c>
      <c r="C364" s="9" t="s">
        <v>79</v>
      </c>
      <c r="D364" s="67">
        <v>30</v>
      </c>
      <c r="E364" s="24"/>
      <c r="F364" s="25">
        <f t="shared" ref="F364:F387" si="12">D364*E364</f>
        <v>0</v>
      </c>
    </row>
    <row r="365" spans="2:6" x14ac:dyDescent="0.2">
      <c r="B365" s="30" t="s">
        <v>179</v>
      </c>
      <c r="C365" s="9" t="s">
        <v>79</v>
      </c>
      <c r="D365" s="67">
        <v>150</v>
      </c>
      <c r="E365" s="24"/>
      <c r="F365" s="25">
        <f t="shared" si="12"/>
        <v>0</v>
      </c>
    </row>
    <row r="366" spans="2:6" ht="15.75" customHeight="1" x14ac:dyDescent="0.2">
      <c r="B366" s="30" t="s">
        <v>163</v>
      </c>
      <c r="C366" s="9" t="s">
        <v>79</v>
      </c>
      <c r="D366" s="67">
        <v>60</v>
      </c>
      <c r="E366" s="24"/>
      <c r="F366" s="25">
        <f t="shared" si="12"/>
        <v>0</v>
      </c>
    </row>
    <row r="367" spans="2:6" ht="15.75" customHeight="1" x14ac:dyDescent="0.2">
      <c r="B367" s="30" t="s">
        <v>166</v>
      </c>
      <c r="C367" s="9" t="s">
        <v>18</v>
      </c>
      <c r="D367" s="67">
        <v>1200</v>
      </c>
      <c r="E367" s="24"/>
      <c r="F367" s="25">
        <f t="shared" si="12"/>
        <v>0</v>
      </c>
    </row>
    <row r="368" spans="2:6" x14ac:dyDescent="0.2">
      <c r="B368" s="30" t="s">
        <v>326</v>
      </c>
      <c r="C368" s="9" t="s">
        <v>79</v>
      </c>
      <c r="D368" s="67">
        <v>30</v>
      </c>
      <c r="E368" s="24"/>
      <c r="F368" s="25">
        <f t="shared" si="12"/>
        <v>0</v>
      </c>
    </row>
    <row r="369" spans="1:6" x14ac:dyDescent="0.2">
      <c r="B369" s="30" t="s">
        <v>164</v>
      </c>
      <c r="C369" s="9" t="s">
        <v>79</v>
      </c>
      <c r="D369" s="67">
        <v>3</v>
      </c>
      <c r="E369" s="24"/>
      <c r="F369" s="25">
        <f t="shared" si="12"/>
        <v>0</v>
      </c>
    </row>
    <row r="370" spans="1:6" s="7" customFormat="1" x14ac:dyDescent="0.2">
      <c r="A370" s="13"/>
      <c r="B370" s="30" t="s">
        <v>165</v>
      </c>
      <c r="C370" s="9" t="s">
        <v>16</v>
      </c>
      <c r="D370" s="67">
        <v>150</v>
      </c>
      <c r="E370" s="24"/>
      <c r="F370" s="25">
        <f t="shared" si="12"/>
        <v>0</v>
      </c>
    </row>
    <row r="371" spans="1:6" x14ac:dyDescent="0.2">
      <c r="A371" s="10"/>
      <c r="B371" s="30" t="s">
        <v>81</v>
      </c>
      <c r="C371" s="9" t="s">
        <v>79</v>
      </c>
      <c r="D371" s="67">
        <v>3</v>
      </c>
      <c r="E371" s="24"/>
      <c r="F371" s="25">
        <f t="shared" si="12"/>
        <v>0</v>
      </c>
    </row>
    <row r="372" spans="1:6" x14ac:dyDescent="0.2">
      <c r="B372" s="30" t="s">
        <v>169</v>
      </c>
      <c r="C372" s="9" t="s">
        <v>18</v>
      </c>
      <c r="D372" s="67">
        <v>3</v>
      </c>
      <c r="E372" s="24"/>
      <c r="F372" s="25">
        <f t="shared" si="12"/>
        <v>0</v>
      </c>
    </row>
    <row r="373" spans="1:6" x14ac:dyDescent="0.2">
      <c r="B373" s="30" t="s">
        <v>170</v>
      </c>
      <c r="C373" s="9" t="s">
        <v>16</v>
      </c>
      <c r="D373" s="67">
        <v>3</v>
      </c>
      <c r="E373" s="24"/>
      <c r="F373" s="25">
        <f t="shared" si="12"/>
        <v>0</v>
      </c>
    </row>
    <row r="374" spans="1:6" x14ac:dyDescent="0.2">
      <c r="B374" s="30" t="s">
        <v>171</v>
      </c>
      <c r="C374" s="9" t="s">
        <v>18</v>
      </c>
      <c r="D374" s="67">
        <v>3</v>
      </c>
      <c r="E374" s="24"/>
      <c r="F374" s="25">
        <f t="shared" si="12"/>
        <v>0</v>
      </c>
    </row>
    <row r="375" spans="1:6" x14ac:dyDescent="0.2">
      <c r="B375" s="30" t="s">
        <v>172</v>
      </c>
      <c r="C375" s="9" t="s">
        <v>173</v>
      </c>
      <c r="D375" s="67">
        <v>90</v>
      </c>
      <c r="E375" s="24"/>
      <c r="F375" s="25">
        <f t="shared" si="12"/>
        <v>0</v>
      </c>
    </row>
    <row r="376" spans="1:6" x14ac:dyDescent="0.2">
      <c r="B376" s="30" t="s">
        <v>174</v>
      </c>
      <c r="C376" s="9" t="s">
        <v>173</v>
      </c>
      <c r="D376" s="67">
        <v>90</v>
      </c>
      <c r="E376" s="24"/>
      <c r="F376" s="25">
        <f t="shared" si="12"/>
        <v>0</v>
      </c>
    </row>
    <row r="377" spans="1:6" x14ac:dyDescent="0.2">
      <c r="B377" s="30" t="s">
        <v>209</v>
      </c>
      <c r="C377" s="9" t="s">
        <v>173</v>
      </c>
      <c r="D377" s="67">
        <v>180</v>
      </c>
      <c r="E377" s="24"/>
      <c r="F377" s="25">
        <f t="shared" si="12"/>
        <v>0</v>
      </c>
    </row>
    <row r="378" spans="1:6" x14ac:dyDescent="0.2">
      <c r="B378" s="30" t="s">
        <v>175</v>
      </c>
      <c r="C378" s="9" t="s">
        <v>173</v>
      </c>
      <c r="D378" s="67">
        <v>180</v>
      </c>
      <c r="E378" s="24"/>
      <c r="F378" s="25">
        <f t="shared" si="12"/>
        <v>0</v>
      </c>
    </row>
    <row r="379" spans="1:6" x14ac:dyDescent="0.2">
      <c r="B379" s="30" t="s">
        <v>176</v>
      </c>
      <c r="C379" s="9" t="s">
        <v>173</v>
      </c>
      <c r="D379" s="67">
        <v>240</v>
      </c>
      <c r="E379" s="24"/>
      <c r="F379" s="25">
        <f t="shared" si="12"/>
        <v>0</v>
      </c>
    </row>
    <row r="380" spans="1:6" x14ac:dyDescent="0.2">
      <c r="B380" s="30" t="s">
        <v>177</v>
      </c>
      <c r="C380" s="9" t="s">
        <v>79</v>
      </c>
      <c r="D380" s="67">
        <v>3</v>
      </c>
      <c r="E380" s="24"/>
      <c r="F380" s="25">
        <f t="shared" si="12"/>
        <v>0</v>
      </c>
    </row>
    <row r="381" spans="1:6" x14ac:dyDescent="0.2">
      <c r="B381" s="30" t="s">
        <v>210</v>
      </c>
      <c r="C381" s="9" t="s">
        <v>79</v>
      </c>
      <c r="D381" s="67">
        <v>120</v>
      </c>
      <c r="E381" s="24"/>
      <c r="F381" s="25">
        <f t="shared" si="12"/>
        <v>0</v>
      </c>
    </row>
    <row r="382" spans="1:6" x14ac:dyDescent="0.2">
      <c r="B382" s="30" t="s">
        <v>167</v>
      </c>
      <c r="C382" s="9" t="s">
        <v>16</v>
      </c>
      <c r="D382" s="67">
        <v>60</v>
      </c>
      <c r="E382" s="24"/>
      <c r="F382" s="25">
        <f t="shared" si="12"/>
        <v>0</v>
      </c>
    </row>
    <row r="383" spans="1:6" x14ac:dyDescent="0.2">
      <c r="B383" s="30" t="s">
        <v>168</v>
      </c>
      <c r="C383" s="9" t="s">
        <v>16</v>
      </c>
      <c r="D383" s="67">
        <v>3</v>
      </c>
      <c r="E383" s="24"/>
      <c r="F383" s="25">
        <f t="shared" si="12"/>
        <v>0</v>
      </c>
    </row>
    <row r="384" spans="1:6" x14ac:dyDescent="0.2">
      <c r="B384" s="30" t="s">
        <v>320</v>
      </c>
      <c r="C384" s="9" t="s">
        <v>79</v>
      </c>
      <c r="D384" s="67">
        <v>3</v>
      </c>
      <c r="E384" s="24"/>
      <c r="F384" s="25">
        <f t="shared" si="12"/>
        <v>0</v>
      </c>
    </row>
    <row r="385" spans="2:7" x14ac:dyDescent="0.2">
      <c r="B385" s="30" t="s">
        <v>180</v>
      </c>
      <c r="C385" s="9" t="s">
        <v>79</v>
      </c>
      <c r="D385" s="67">
        <v>3</v>
      </c>
      <c r="E385" s="24"/>
      <c r="F385" s="25">
        <f t="shared" si="12"/>
        <v>0</v>
      </c>
    </row>
    <row r="386" spans="2:7" x14ac:dyDescent="0.2">
      <c r="B386" s="30" t="s">
        <v>181</v>
      </c>
      <c r="C386" s="9" t="s">
        <v>79</v>
      </c>
      <c r="D386" s="67">
        <v>3</v>
      </c>
      <c r="E386" s="24"/>
      <c r="F386" s="25">
        <f t="shared" si="12"/>
        <v>0</v>
      </c>
    </row>
    <row r="387" spans="2:7" ht="12.75" thickBot="1" x14ac:dyDescent="0.25">
      <c r="B387" s="32" t="s">
        <v>182</v>
      </c>
      <c r="C387" s="33" t="s">
        <v>79</v>
      </c>
      <c r="D387" s="66">
        <v>3</v>
      </c>
      <c r="E387" s="34"/>
      <c r="F387" s="35">
        <f t="shared" si="12"/>
        <v>0</v>
      </c>
    </row>
    <row r="388" spans="2:7" ht="12.75" thickBot="1" x14ac:dyDescent="0.25">
      <c r="B388" s="17"/>
      <c r="C388" s="9"/>
      <c r="D388" s="67"/>
      <c r="E388" s="24"/>
      <c r="F388" s="24"/>
    </row>
    <row r="389" spans="2:7" x14ac:dyDescent="0.2">
      <c r="B389" s="62" t="s">
        <v>231</v>
      </c>
      <c r="C389" s="28"/>
      <c r="D389" s="68"/>
      <c r="E389" s="59"/>
      <c r="F389" s="60">
        <f>SUM(F390:F395)</f>
        <v>0</v>
      </c>
    </row>
    <row r="390" spans="2:7" s="13" customFormat="1" ht="24" x14ac:dyDescent="0.2">
      <c r="B390" s="36" t="s">
        <v>383</v>
      </c>
      <c r="C390" s="2" t="s">
        <v>16</v>
      </c>
      <c r="D390" s="67">
        <v>30</v>
      </c>
      <c r="E390" s="26"/>
      <c r="F390" s="37">
        <f t="shared" ref="F390:F395" si="13">D390*E390</f>
        <v>0</v>
      </c>
    </row>
    <row r="391" spans="2:7" s="13" customFormat="1" ht="24" x14ac:dyDescent="0.2">
      <c r="B391" s="30" t="s">
        <v>382</v>
      </c>
      <c r="C391" s="15" t="s">
        <v>16</v>
      </c>
      <c r="D391" s="67">
        <v>45</v>
      </c>
      <c r="E391" s="24"/>
      <c r="F391" s="37">
        <f t="shared" si="13"/>
        <v>0</v>
      </c>
    </row>
    <row r="392" spans="2:7" s="13" customFormat="1" ht="24" x14ac:dyDescent="0.2">
      <c r="B392" s="30" t="s">
        <v>381</v>
      </c>
      <c r="C392" s="15" t="s">
        <v>16</v>
      </c>
      <c r="D392" s="67">
        <v>75</v>
      </c>
      <c r="E392" s="24"/>
      <c r="F392" s="37">
        <f t="shared" si="13"/>
        <v>0</v>
      </c>
    </row>
    <row r="393" spans="2:7" s="13" customFormat="1" ht="24" x14ac:dyDescent="0.2">
      <c r="B393" s="30" t="s">
        <v>129</v>
      </c>
      <c r="C393" s="15" t="s">
        <v>16</v>
      </c>
      <c r="D393" s="67">
        <v>30</v>
      </c>
      <c r="E393" s="24"/>
      <c r="F393" s="37">
        <f t="shared" si="13"/>
        <v>0</v>
      </c>
    </row>
    <row r="394" spans="2:7" s="13" customFormat="1" x14ac:dyDescent="0.2">
      <c r="B394" s="30" t="s">
        <v>130</v>
      </c>
      <c r="C394" s="15" t="s">
        <v>16</v>
      </c>
      <c r="D394" s="67">
        <v>6</v>
      </c>
      <c r="E394" s="24"/>
      <c r="F394" s="37">
        <f t="shared" si="13"/>
        <v>0</v>
      </c>
    </row>
    <row r="395" spans="2:7" ht="36.75" thickBot="1" x14ac:dyDescent="0.25">
      <c r="B395" s="32" t="s">
        <v>332</v>
      </c>
      <c r="C395" s="39" t="s">
        <v>16</v>
      </c>
      <c r="D395" s="66">
        <v>3</v>
      </c>
      <c r="E395" s="34"/>
      <c r="F395" s="58">
        <f t="shared" si="13"/>
        <v>0</v>
      </c>
    </row>
    <row r="396" spans="2:7" ht="12.75" thickBot="1" x14ac:dyDescent="0.25">
      <c r="D396" s="69"/>
    </row>
    <row r="397" spans="2:7" x14ac:dyDescent="0.2">
      <c r="B397" s="71" t="s">
        <v>392</v>
      </c>
      <c r="C397" s="73"/>
      <c r="D397" s="73"/>
      <c r="E397" s="75"/>
      <c r="F397" s="79">
        <f>F6+F9+F19+F24+F33+F53+F82+F173+F181+F210+F282+F363+F389</f>
        <v>0</v>
      </c>
    </row>
    <row r="398" spans="2:7" ht="12.75" thickBot="1" x14ac:dyDescent="0.25">
      <c r="B398" s="72"/>
      <c r="C398" s="74"/>
      <c r="D398" s="74"/>
      <c r="E398" s="76"/>
      <c r="F398" s="80"/>
      <c r="G398" s="70"/>
    </row>
    <row r="399" spans="2:7" x14ac:dyDescent="0.2">
      <c r="D399" s="69"/>
    </row>
    <row r="400" spans="2:7" x14ac:dyDescent="0.2">
      <c r="D400" s="69"/>
    </row>
    <row r="401" spans="1:15" x14ac:dyDescent="0.2">
      <c r="D401" s="69"/>
    </row>
    <row r="402" spans="1:15" x14ac:dyDescent="0.2">
      <c r="D402" s="69"/>
    </row>
    <row r="403" spans="1:15" x14ac:dyDescent="0.2">
      <c r="D403" s="69"/>
    </row>
    <row r="404" spans="1:15" x14ac:dyDescent="0.2">
      <c r="D404" s="69"/>
    </row>
    <row r="405" spans="1:15" x14ac:dyDescent="0.2">
      <c r="D405" s="69"/>
    </row>
    <row r="406" spans="1:15" x14ac:dyDescent="0.2">
      <c r="D406" s="69"/>
    </row>
    <row r="407" spans="1:15" x14ac:dyDescent="0.2">
      <c r="D407" s="69"/>
    </row>
    <row r="408" spans="1:15" x14ac:dyDescent="0.2">
      <c r="D408" s="69"/>
    </row>
    <row r="409" spans="1:15" x14ac:dyDescent="0.2">
      <c r="D409" s="69"/>
    </row>
    <row r="416" spans="1:15" s="11" customFormat="1" x14ac:dyDescent="0.2">
      <c r="A416" s="13"/>
      <c r="B416" s="4"/>
      <c r="C416" s="27"/>
      <c r="D416" s="27"/>
      <c r="E416" s="23"/>
      <c r="F416" s="63"/>
      <c r="G416" s="4"/>
      <c r="H416" s="4"/>
      <c r="I416" s="4"/>
      <c r="J416" s="4"/>
      <c r="K416" s="4"/>
      <c r="L416" s="4"/>
      <c r="M416" s="4"/>
      <c r="N416" s="4"/>
      <c r="O416" s="4"/>
    </row>
    <row r="417" spans="1:15" s="11" customFormat="1" x14ac:dyDescent="0.2">
      <c r="A417" s="13"/>
      <c r="B417" s="4"/>
      <c r="C417" s="27"/>
      <c r="D417" s="27"/>
      <c r="E417" s="23"/>
      <c r="F417" s="63"/>
      <c r="G417" s="4"/>
      <c r="H417" s="4"/>
      <c r="I417" s="4"/>
      <c r="J417" s="4"/>
      <c r="K417" s="4"/>
      <c r="L417" s="4"/>
      <c r="M417" s="4"/>
      <c r="N417" s="4"/>
      <c r="O417" s="4"/>
    </row>
    <row r="418" spans="1:15" s="11" customFormat="1" x14ac:dyDescent="0.2">
      <c r="A418" s="13"/>
      <c r="B418" s="4"/>
      <c r="C418" s="27"/>
      <c r="D418" s="27"/>
      <c r="E418" s="23"/>
      <c r="F418" s="63"/>
      <c r="G418" s="4"/>
      <c r="H418" s="4"/>
      <c r="I418" s="4"/>
      <c r="J418" s="4"/>
      <c r="K418" s="4"/>
      <c r="L418" s="4"/>
      <c r="M418" s="4"/>
      <c r="N418" s="4"/>
      <c r="O418" s="4"/>
    </row>
    <row r="419" spans="1:15" s="11" customFormat="1" x14ac:dyDescent="0.2">
      <c r="A419" s="13"/>
      <c r="B419" s="4"/>
      <c r="C419" s="27"/>
      <c r="D419" s="27"/>
      <c r="E419" s="23"/>
      <c r="F419" s="63"/>
      <c r="G419" s="4"/>
      <c r="H419" s="4"/>
      <c r="I419" s="4"/>
      <c r="J419" s="4"/>
      <c r="K419" s="4"/>
      <c r="L419" s="4"/>
      <c r="M419" s="4"/>
      <c r="N419" s="4"/>
      <c r="O419" s="4"/>
    </row>
    <row r="420" spans="1:15" s="11" customFormat="1" x14ac:dyDescent="0.2">
      <c r="A420" s="13"/>
      <c r="B420" s="4"/>
      <c r="C420" s="27"/>
      <c r="D420" s="27"/>
      <c r="E420" s="23"/>
      <c r="F420" s="63"/>
      <c r="G420" s="4"/>
      <c r="H420" s="4"/>
      <c r="I420" s="4"/>
      <c r="J420" s="4"/>
      <c r="K420" s="4"/>
      <c r="L420" s="4"/>
      <c r="M420" s="4"/>
      <c r="N420" s="4"/>
      <c r="O420" s="4"/>
    </row>
  </sheetData>
  <mergeCells count="10">
    <mergeCell ref="B397:B398"/>
    <mergeCell ref="C397:C398"/>
    <mergeCell ref="D397:D398"/>
    <mergeCell ref="E397:E398"/>
    <mergeCell ref="F397:F398"/>
    <mergeCell ref="B3:B4"/>
    <mergeCell ref="C3:C4"/>
    <mergeCell ref="D3:D4"/>
    <mergeCell ref="E3:E4"/>
    <mergeCell ref="F3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CuadroPrecios</vt:lpstr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Ibon Ayo Fernandez</dc:creator>
  <cp:lastModifiedBy>Ainara Herreros Bilbao</cp:lastModifiedBy>
  <dcterms:created xsi:type="dcterms:W3CDTF">2026-03-30T08:48:46Z</dcterms:created>
  <dcterms:modified xsi:type="dcterms:W3CDTF">2026-05-15T11:06:15Z</dcterms:modified>
</cp:coreProperties>
</file>